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4000" windowHeight="9660" activeTab="4"/>
  </bookViews>
  <sheets>
    <sheet name="פרטים ותיאור העסק" sheetId="2" r:id="rId1"/>
    <sheet name="רווח והפסד" sheetId="15" r:id="rId2"/>
    <sheet name="מאזן" sheetId="16" r:id="rId3"/>
    <sheet name="אובליגו" sheetId="17" r:id="rId4"/>
    <sheet name="צרכים ויכולת החזר" sheetId="19" r:id="rId5"/>
  </sheets>
  <definedNames>
    <definedName name="_xlnm.Print_Area" localSheetId="3">אובליגו!$B$1:$AN$77</definedName>
    <definedName name="_xlnm.Print_Area" localSheetId="2">מאזן!$B$1:$AN$76</definedName>
    <definedName name="_xlnm.Print_Area" localSheetId="0">'פרטים ותיאור העסק'!$B$1:$AN$73</definedName>
    <definedName name="_xlnm.Print_Area" localSheetId="4">'צרכים ויכולת החזר'!$B$1:$AN$74</definedName>
    <definedName name="_xlnm.Print_Area" localSheetId="1">'רווח והפסד'!$B$1:$AN$72</definedName>
  </definedNames>
  <calcPr calcId="162913"/>
</workbook>
</file>

<file path=xl/calcChain.xml><?xml version="1.0" encoding="utf-8"?>
<calcChain xmlns="http://schemas.openxmlformats.org/spreadsheetml/2006/main">
  <c r="T4" i="2" l="1"/>
  <c r="U4" i="19" s="1"/>
  <c r="R65" i="19"/>
  <c r="W63" i="19"/>
  <c r="W67" i="19" s="1"/>
  <c r="R61" i="19"/>
  <c r="M61" i="19"/>
  <c r="H61" i="19"/>
  <c r="M59" i="19"/>
  <c r="H59" i="19"/>
  <c r="M57" i="19"/>
  <c r="H57" i="19"/>
  <c r="AK55" i="19"/>
  <c r="AK57" i="19" s="1"/>
  <c r="R55" i="19"/>
  <c r="M55" i="19"/>
  <c r="H55" i="19"/>
  <c r="R53" i="19"/>
  <c r="M53" i="19"/>
  <c r="M63" i="19" s="1"/>
  <c r="M67" i="19" s="1"/>
  <c r="H53" i="19"/>
  <c r="M51" i="19"/>
  <c r="H51" i="19"/>
  <c r="T41" i="19"/>
  <c r="H38" i="19"/>
  <c r="R59" i="19" s="1"/>
  <c r="H36" i="19"/>
  <c r="R57" i="19" s="1"/>
  <c r="T28" i="19"/>
  <c r="I28" i="19"/>
  <c r="AH6" i="19"/>
  <c r="I4" i="19"/>
  <c r="AH3" i="19"/>
  <c r="AE36" i="17"/>
  <c r="Z36" i="17"/>
  <c r="U36" i="17"/>
  <c r="P36" i="17"/>
  <c r="K36" i="17"/>
  <c r="AJ34" i="17"/>
  <c r="AJ32" i="17"/>
  <c r="AJ30" i="17"/>
  <c r="AJ28" i="17"/>
  <c r="AE24" i="17"/>
  <c r="Z24" i="17"/>
  <c r="U24" i="17"/>
  <c r="P24" i="17"/>
  <c r="K24" i="17"/>
  <c r="AJ22" i="17"/>
  <c r="AJ24" i="17" s="1"/>
  <c r="AJ20" i="17"/>
  <c r="AE18" i="17"/>
  <c r="Z18" i="17"/>
  <c r="Z26" i="17" s="1"/>
  <c r="Z38" i="17" s="1"/>
  <c r="U18" i="17"/>
  <c r="P18" i="17"/>
  <c r="K18" i="17"/>
  <c r="K26" i="17" s="1"/>
  <c r="K38" i="17" s="1"/>
  <c r="AJ16" i="17"/>
  <c r="AJ14" i="17"/>
  <c r="AJ12" i="17"/>
  <c r="AH6" i="17"/>
  <c r="U4" i="17"/>
  <c r="I4" i="17"/>
  <c r="AH3" i="17"/>
  <c r="AG57" i="16"/>
  <c r="Y57" i="16"/>
  <c r="Q57" i="16"/>
  <c r="I57" i="16"/>
  <c r="AG49" i="16"/>
  <c r="Y49" i="16"/>
  <c r="Q49" i="16"/>
  <c r="I49" i="16"/>
  <c r="AG41" i="16"/>
  <c r="AG59" i="16" s="1"/>
  <c r="Y41" i="16"/>
  <c r="Q41" i="16"/>
  <c r="Q59" i="16" s="1"/>
  <c r="I41" i="16"/>
  <c r="O32" i="16"/>
  <c r="M32" i="16"/>
  <c r="AG31" i="16"/>
  <c r="Y31" i="16"/>
  <c r="Q31" i="16"/>
  <c r="AG27" i="16"/>
  <c r="Y27" i="16"/>
  <c r="Q27" i="16"/>
  <c r="I27" i="16"/>
  <c r="AG21" i="16"/>
  <c r="AG29" i="16" s="1"/>
  <c r="Y21" i="16"/>
  <c r="Q21" i="16"/>
  <c r="Q29" i="16" s="1"/>
  <c r="I21" i="16"/>
  <c r="I29" i="16" s="1"/>
  <c r="AH6" i="16"/>
  <c r="U4" i="16"/>
  <c r="I4" i="16"/>
  <c r="AH3" i="16"/>
  <c r="AG15" i="15"/>
  <c r="AG23" i="15" s="1"/>
  <c r="Y15" i="15"/>
  <c r="Y23" i="15" s="1"/>
  <c r="Q15" i="15"/>
  <c r="Q23" i="15" s="1"/>
  <c r="I15" i="15"/>
  <c r="I23" i="15" s="1"/>
  <c r="AH6" i="15"/>
  <c r="U4" i="15"/>
  <c r="I4" i="15"/>
  <c r="AH3" i="15"/>
  <c r="Y29" i="16" l="1"/>
  <c r="U26" i="17"/>
  <c r="U38" i="17" s="1"/>
  <c r="AE26" i="17"/>
  <c r="AE38" i="17" s="1"/>
  <c r="P26" i="17"/>
  <c r="P38" i="17" s="1"/>
  <c r="AJ38" i="17" s="1"/>
  <c r="I59" i="16"/>
  <c r="AJ36" i="17"/>
  <c r="Y59" i="16"/>
  <c r="AJ18" i="17"/>
  <c r="H63" i="19"/>
  <c r="H67" i="19" s="1"/>
  <c r="I37" i="15"/>
  <c r="I33" i="15"/>
  <c r="I25" i="15"/>
  <c r="Y37" i="15"/>
  <c r="Y33" i="15"/>
  <c r="Y25" i="15"/>
  <c r="R63" i="19"/>
  <c r="R67" i="19" s="1"/>
  <c r="AB61" i="19"/>
  <c r="Q37" i="15"/>
  <c r="Q33" i="15"/>
  <c r="Q25" i="15"/>
  <c r="AG37" i="15"/>
  <c r="AG33" i="15"/>
  <c r="AG25" i="15"/>
  <c r="AJ26" i="17"/>
  <c r="Q17" i="15"/>
  <c r="I17" i="15"/>
  <c r="Y17" i="15"/>
  <c r="H42" i="19"/>
  <c r="H46" i="19" s="1"/>
  <c r="M32" i="19" s="1"/>
  <c r="AG17" i="15"/>
</calcChain>
</file>

<file path=xl/sharedStrings.xml><?xml version="1.0" encoding="utf-8"?>
<sst xmlns="http://schemas.openxmlformats.org/spreadsheetml/2006/main" count="209" uniqueCount="143">
  <si>
    <t>שם חברה</t>
  </si>
  <si>
    <t>שנת הקמה</t>
  </si>
  <si>
    <t>טלפון</t>
  </si>
  <si>
    <t>פקס</t>
  </si>
  <si>
    <t>נייד</t>
  </si>
  <si>
    <t>E-mail</t>
  </si>
  <si>
    <t>תפקידו</t>
  </si>
  <si>
    <t>ח.פ. / ע.מ.</t>
  </si>
  <si>
    <t>האם הוחזרו שקים ע"י הבנק?</t>
  </si>
  <si>
    <t>שם הפונה</t>
  </si>
  <si>
    <t>במידה וכן, כמה?</t>
  </si>
  <si>
    <t>האם לעסק חשבונות מוגבלים?</t>
  </si>
  <si>
    <t>תאריך הפניה</t>
  </si>
  <si>
    <t>שם בעלים</t>
  </si>
  <si>
    <t>גיל</t>
  </si>
  <si>
    <t>מס' בעלים נוספים</t>
  </si>
  <si>
    <t>% בעלות</t>
  </si>
  <si>
    <t>הערות</t>
  </si>
  <si>
    <t>ענף</t>
  </si>
  <si>
    <t>ענף משני</t>
  </si>
  <si>
    <t>סה"כ</t>
  </si>
  <si>
    <t>מלאי</t>
  </si>
  <si>
    <t xml:space="preserve">                         </t>
  </si>
  <si>
    <t>הכנסות</t>
  </si>
  <si>
    <t>רווח גולמי</t>
  </si>
  <si>
    <t>רווח תפעולי</t>
  </si>
  <si>
    <t>רווח נקי</t>
  </si>
  <si>
    <t>נכסים</t>
  </si>
  <si>
    <t>רכוש קבוע</t>
  </si>
  <si>
    <t>התחייבויות</t>
  </si>
  <si>
    <t>פרוט חובות/בטחונות</t>
  </si>
  <si>
    <t>אשראי ז"ק</t>
  </si>
  <si>
    <t>אשראי ז"א</t>
  </si>
  <si>
    <t>ערבויות</t>
  </si>
  <si>
    <t>סה"כ חבויות</t>
  </si>
  <si>
    <t>בטחונות כספיים</t>
  </si>
  <si>
    <t>בטוחות אחרות</t>
  </si>
  <si>
    <t>סה"כ בטחונות</t>
  </si>
  <si>
    <t>חוב פתוח</t>
  </si>
  <si>
    <t>לקוחות</t>
  </si>
  <si>
    <t>כתובת מלאה</t>
  </si>
  <si>
    <t>חודש</t>
  </si>
  <si>
    <t>יום</t>
  </si>
  <si>
    <t>הקרן לעסקים קטנים ובינונים בערבות מדינה</t>
  </si>
  <si>
    <t>מסלול קורונה</t>
  </si>
  <si>
    <t>שם הבנק</t>
  </si>
  <si>
    <t>פרטי בית העסק ובעלי מניות</t>
  </si>
  <si>
    <t>תאריך חיתום</t>
  </si>
  <si>
    <t>גובה משכנתא</t>
  </si>
  <si>
    <t>שווי דירה בבעלות</t>
  </si>
  <si>
    <t>האם העסק פעיל?</t>
  </si>
  <si>
    <t>במידה והעסק פעיל באיזה היקף?</t>
  </si>
  <si>
    <t>מספר עובדים לפני</t>
  </si>
  <si>
    <t>מספר עובדים כיום</t>
  </si>
  <si>
    <t>במידה וכן באיזה בנק</t>
  </si>
  <si>
    <t>מהו דירוג האשראי של הלקוח בבנק</t>
  </si>
  <si>
    <t>הערות:</t>
  </si>
  <si>
    <t>מהו דירוג האשראי של הלקוח ב-Dַ&amp;B או BDI</t>
  </si>
  <si>
    <t>פעולות שננקטו לשיפור/צמצום ההוצאות</t>
  </si>
  <si>
    <t>היקף הוצאות שכר ממוצע חודשי לפני</t>
  </si>
  <si>
    <t>תארו את הפעולות שננקטו</t>
  </si>
  <si>
    <t>דוח רווח והפסד</t>
  </si>
  <si>
    <t>אחוז רווח גולמי</t>
  </si>
  <si>
    <t>אחוז רווח תפעולי</t>
  </si>
  <si>
    <t>פחת</t>
  </si>
  <si>
    <t>EBITDA</t>
  </si>
  <si>
    <t>מסגרת משיכת יתר</t>
  </si>
  <si>
    <t>יתרת עו"ש</t>
  </si>
  <si>
    <t>ניתוח דוחות רווח והפסד</t>
  </si>
  <si>
    <t>ניתוח המאזן</t>
  </si>
  <si>
    <t>מזומנים ושווי מזומנים</t>
  </si>
  <si>
    <t>לקוחות והמחאות לגביה</t>
  </si>
  <si>
    <t>ספקים והמחאות לפירעון</t>
  </si>
  <si>
    <t>אשראי בנקאי לז"א</t>
  </si>
  <si>
    <t>הון עצמי חשבונאי</t>
  </si>
  <si>
    <t>סה"כ רכוש שוטף</t>
  </si>
  <si>
    <t>סה"כ נכסים</t>
  </si>
  <si>
    <t>סה"כ התחיבויות שוטפות</t>
  </si>
  <si>
    <t>זכאים שונים (ללא הלוואות בעלים וחברות קשורות</t>
  </si>
  <si>
    <t>חייבים שונים (ללא משיכות בעלים וחברות קשורות)</t>
  </si>
  <si>
    <t>התחיבויות ז"א שונות</t>
  </si>
  <si>
    <t>סה"כ התחיבויות זמן ארוך</t>
  </si>
  <si>
    <t>הלוואות בעלים וחברות קשורות</t>
  </si>
  <si>
    <t>משיכות בעלים וחברות קשורות</t>
  </si>
  <si>
    <t>סה"כ הון עצמי מוחשי</t>
  </si>
  <si>
    <t>עלות המכר</t>
  </si>
  <si>
    <t>הוצאות הנהלה וכלליות</t>
  </si>
  <si>
    <t>הוצאות מימון</t>
  </si>
  <si>
    <t>הכנסות והוצאות שונות</t>
  </si>
  <si>
    <t>מיסים על הכנסה</t>
  </si>
  <si>
    <t>מאזן</t>
  </si>
  <si>
    <t>סה"כ התחיבויות והון עצמי מוחשי</t>
  </si>
  <si>
    <t>סה"כ התחיבויות לז"ק</t>
  </si>
  <si>
    <t>סה"כ התחיבויות לז"א</t>
  </si>
  <si>
    <t>ניתוח האובליגו והתנהלות הבנקאית לרבות היקפי פעילות</t>
  </si>
  <si>
    <t>תיאור ומצב העסק</t>
  </si>
  <si>
    <t>ניתוח אובליגו</t>
  </si>
  <si>
    <t>תאור העסק והפעילות</t>
  </si>
  <si>
    <t>אשראי בנקאי ז"ק + חלויוט שוטפות</t>
  </si>
  <si>
    <t>לקוחות פתוחים</t>
  </si>
  <si>
    <t>המחאות לפרעון</t>
  </si>
  <si>
    <t>המחאות לגביה</t>
  </si>
  <si>
    <t>ספקים פתוחים</t>
  </si>
  <si>
    <t>סה"כ לקוחות</t>
  </si>
  <si>
    <t>סה"כ ספקים</t>
  </si>
  <si>
    <t>תחזית חודשית בזמן המשבר</t>
  </si>
  <si>
    <t>הוצאות שכר</t>
  </si>
  <si>
    <t>קניות</t>
  </si>
  <si>
    <t>רווח/הפסד</t>
  </si>
  <si>
    <t>תחזית משך המשבר בחודשים</t>
  </si>
  <si>
    <t>ספקים</t>
  </si>
  <si>
    <t>הלוואות קיימות</t>
  </si>
  <si>
    <t>הלוואה חדשה</t>
  </si>
  <si>
    <t>סה"כ החזר חודשי</t>
  </si>
  <si>
    <t>הוצאות קבועות (ללא פחת)</t>
  </si>
  <si>
    <t>ממוצע חודשי</t>
  </si>
  <si>
    <t>בזמן המשבר</t>
  </si>
  <si>
    <t>לאחר המשבר</t>
  </si>
  <si>
    <t>החזר הלוואות חודשי</t>
  </si>
  <si>
    <t>עודף/חוסר חודשי</t>
  </si>
  <si>
    <t>בקשת הלקוח</t>
  </si>
  <si>
    <t>ניתוח צורכי האשראי</t>
  </si>
  <si>
    <t>המלצת מבצע החיתום</t>
  </si>
  <si>
    <t>הסבר על ההפרש</t>
  </si>
  <si>
    <t>הערות והסברים</t>
  </si>
  <si>
    <t>רווח/הפסד כולל תקנון</t>
  </si>
  <si>
    <t>זכאות</t>
  </si>
  <si>
    <t>רכוש אחר (ניתן לשנות שם)</t>
  </si>
  <si>
    <t>נכסים שוטפים אחרים (ניתן לשנות שם)</t>
  </si>
  <si>
    <t>סה"כ רכוש קבוע ואחר</t>
  </si>
  <si>
    <t>התחייבויות שוטפות אחרות (ניתן לשנות שם)</t>
  </si>
  <si>
    <t>התחייבויות ז"א אחרות (ניתן לשנות שם)</t>
  </si>
  <si>
    <t>יתרת זכות בעו"ש</t>
  </si>
  <si>
    <t>ממסרים סחירים וזיכויי אשראי</t>
  </si>
  <si>
    <t>בנק</t>
  </si>
  <si>
    <t>חשבון</t>
  </si>
  <si>
    <t>תאריך</t>
  </si>
  <si>
    <t xml:space="preserve">המלצת אשראי - </t>
  </si>
  <si>
    <t>תקנון שכר בעלים במקרה של עוסק מורשה</t>
  </si>
  <si>
    <t>ניתוח יכולת החזר</t>
  </si>
  <si>
    <t>היקף הוצאות קבועות (ללא שכר ופחת) ממוצע חודשי לפני</t>
  </si>
  <si>
    <t>היקף הוצאות שכר חודשי במשבר</t>
  </si>
  <si>
    <t>היקף הוצאות קבועות (ללא שכר ופחת) במשבר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</si>
</sst>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₪&quot;\ * #,##0.00_ ;_ &quot;₪&quot;\ * \-#,##0.00_ ;_ &quot;₪&quot;\ * &quot;-&quot;??_ ;_ @_ "/>
    <numFmt numFmtId="164" formatCode="#,##0_ ;\-#,##0\ "/>
    <numFmt numFmtId="165" formatCode="[$-1010000]d/m/yyyy;@"/>
    <numFmt numFmtId="166" formatCode="0.0%"/>
    <numFmt numFmtId="167" formatCode="#,##0.0"/>
  </numFmts>
  <fonts count="22" x14ac:knownFonts="1">
    <font>
      <sz val="10"/>
      <name val="Arial"/>
      <family val="2"/>
      <charset val="177"/>
    </font>
    <font>
      <u/>
      <sz val="10"/>
      <color indexed="12"/>
      <name val="Arial"/>
      <family val="2"/>
      <charset val="177"/>
    </font>
    <font>
      <sz val="8"/>
      <name val="Arial"/>
      <family val="2"/>
      <charset val="177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10.5"/>
      <color indexed="1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20"/>
      <color indexed="18"/>
      <name val="Arial"/>
      <family val="2"/>
    </font>
    <font>
      <b/>
      <sz val="8"/>
      <name val="Arial"/>
      <family val="2"/>
    </font>
    <font>
      <b/>
      <sz val="10"/>
      <color rgb="FF002060"/>
      <name val="Arial"/>
      <family val="2"/>
    </font>
    <font>
      <b/>
      <sz val="16"/>
      <color rgb="FF002060"/>
      <name val="Arial"/>
      <family val="2"/>
    </font>
    <font>
      <sz val="8"/>
      <color rgb="FF000000"/>
      <name val="Tahoma"/>
      <family val="2"/>
    </font>
    <font>
      <b/>
      <sz val="16"/>
      <color indexed="18"/>
      <name val="Arial"/>
      <family val="2"/>
    </font>
    <font>
      <b/>
      <sz val="8"/>
      <color rgb="FF002060"/>
      <name val="Arial"/>
      <family val="2"/>
    </font>
    <font>
      <sz val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8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medium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/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 style="medium">
        <color indexed="55"/>
      </left>
      <right/>
      <top/>
      <bottom style="medium">
        <color indexed="23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medium">
        <color indexed="55"/>
      </top>
      <bottom/>
      <diagonal/>
    </border>
    <border>
      <left/>
      <right style="medium">
        <color indexed="23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23"/>
      </left>
      <right/>
      <top style="medium">
        <color indexed="55"/>
      </top>
      <bottom/>
      <diagonal/>
    </border>
    <border>
      <left/>
      <right style="thin">
        <color indexed="23"/>
      </right>
      <top style="medium">
        <color indexed="55"/>
      </top>
      <bottom/>
      <diagonal/>
    </border>
    <border>
      <left/>
      <right style="thin">
        <color indexed="23"/>
      </right>
      <top/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6">
    <xf numFmtId="0" fontId="0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" fillId="0" borderId="0" applyNumberFormat="0" applyFill="0" applyBorder="0">
      <protection locked="0"/>
    </xf>
  </cellStyleXfs>
  <cellXfs count="663">
    <xf numFmtId="0" fontId="0" fillId="0" borderId="0" xfId="0"/>
    <xf numFmtId="0" fontId="0" fillId="0" borderId="0" xfId="0" applyBorder="1" applyAlignment="1" applyProtection="1"/>
    <xf numFmtId="0" fontId="0" fillId="0" borderId="0" xfId="4" applyFont="1" applyProtection="1"/>
    <xf numFmtId="0" fontId="0" fillId="0" borderId="0" xfId="4" applyFont="1" applyBorder="1" applyProtection="1"/>
    <xf numFmtId="0" fontId="6" fillId="0" borderId="0" xfId="4" applyFont="1" applyFill="1" applyBorder="1" applyAlignment="1" applyProtection="1">
      <alignment vertical="center"/>
    </xf>
    <xf numFmtId="0" fontId="0" fillId="0" borderId="0" xfId="2" applyFont="1" applyProtection="1"/>
    <xf numFmtId="0" fontId="6" fillId="0" borderId="0" xfId="4" applyFont="1" applyBorder="1" applyAlignment="1" applyProtection="1">
      <alignment horizontal="center" vertical="center"/>
    </xf>
    <xf numFmtId="37" fontId="6" fillId="0" borderId="0" xfId="4" applyNumberFormat="1" applyFont="1" applyFill="1" applyBorder="1" applyAlignment="1" applyProtection="1">
      <alignment horizontal="center" vertical="center"/>
    </xf>
    <xf numFmtId="37" fontId="8" fillId="0" borderId="0" xfId="4" applyNumberFormat="1" applyFont="1" applyFill="1" applyBorder="1" applyAlignment="1" applyProtection="1">
      <alignment horizontal="center" vertical="center"/>
    </xf>
    <xf numFmtId="37" fontId="6" fillId="0" borderId="0" xfId="4" applyNumberFormat="1" applyFont="1" applyFill="1" applyBorder="1" applyAlignment="1" applyProtection="1">
      <alignment vertical="center"/>
    </xf>
    <xf numFmtId="0" fontId="12" fillId="0" borderId="0" xfId="4" applyFont="1" applyProtection="1"/>
    <xf numFmtId="0" fontId="6" fillId="0" borderId="1" xfId="3" applyFont="1" applyBorder="1" applyAlignment="1" applyProtection="1">
      <alignment horizontal="right" vertical="center"/>
    </xf>
    <xf numFmtId="38" fontId="6" fillId="0" borderId="1" xfId="4" applyNumberFormat="1" applyFont="1" applyBorder="1" applyAlignment="1" applyProtection="1">
      <alignment horizontal="center" vertical="center"/>
    </xf>
    <xf numFmtId="38" fontId="14" fillId="0" borderId="1" xfId="3" applyNumberFormat="1" applyFont="1" applyBorder="1" applyAlignment="1" applyProtection="1">
      <alignment horizontal="center" vertical="center"/>
    </xf>
    <xf numFmtId="0" fontId="5" fillId="0" borderId="2" xfId="4" applyFont="1" applyFill="1" applyBorder="1" applyAlignment="1" applyProtection="1">
      <alignment horizontal="right" vertical="center" wrapText="1"/>
      <protection locked="0"/>
    </xf>
    <xf numFmtId="0" fontId="5" fillId="0" borderId="3" xfId="4" applyFont="1" applyFill="1" applyBorder="1" applyAlignment="1" applyProtection="1">
      <alignment horizontal="right" vertical="center" wrapText="1"/>
      <protection locked="0"/>
    </xf>
    <xf numFmtId="0" fontId="5" fillId="0" borderId="4" xfId="4" applyFont="1" applyFill="1" applyBorder="1" applyAlignment="1" applyProtection="1">
      <alignment horizontal="right" vertical="center" wrapText="1"/>
      <protection locked="0"/>
    </xf>
    <xf numFmtId="0" fontId="5" fillId="0" borderId="5" xfId="4" applyFont="1" applyFill="1" applyBorder="1" applyAlignment="1" applyProtection="1">
      <alignment horizontal="right" vertical="center" wrapText="1"/>
      <protection locked="0"/>
    </xf>
    <xf numFmtId="0" fontId="5" fillId="0" borderId="6" xfId="4" applyFont="1" applyFill="1" applyBorder="1" applyAlignment="1" applyProtection="1">
      <alignment horizontal="right" vertical="center" wrapText="1"/>
      <protection locked="0"/>
    </xf>
    <xf numFmtId="0" fontId="5" fillId="0" borderId="7" xfId="4" applyFont="1" applyFill="1" applyBorder="1" applyAlignment="1" applyProtection="1">
      <alignment horizontal="right" vertical="center" wrapText="1"/>
      <protection locked="0"/>
    </xf>
    <xf numFmtId="0" fontId="5" fillId="0" borderId="8" xfId="4" applyFont="1" applyFill="1" applyBorder="1" applyAlignment="1" applyProtection="1">
      <alignment horizontal="left" vertical="center"/>
    </xf>
    <xf numFmtId="0" fontId="5" fillId="0" borderId="9" xfId="4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left" vertical="center"/>
    </xf>
    <xf numFmtId="0" fontId="5" fillId="0" borderId="11" xfId="4" applyFont="1" applyFill="1" applyBorder="1" applyAlignment="1" applyProtection="1">
      <alignment horizontal="left" vertical="center"/>
    </xf>
    <xf numFmtId="0" fontId="5" fillId="0" borderId="9" xfId="4" applyFont="1" applyFill="1" applyBorder="1" applyAlignment="1" applyProtection="1">
      <alignment horizontal="right" vertical="center"/>
    </xf>
    <xf numFmtId="0" fontId="5" fillId="0" borderId="12" xfId="4" applyFont="1" applyFill="1" applyBorder="1" applyAlignment="1" applyProtection="1">
      <alignment horizontal="right" vertical="center"/>
    </xf>
    <xf numFmtId="0" fontId="5" fillId="0" borderId="11" xfId="4" applyFont="1" applyFill="1" applyBorder="1" applyAlignment="1" applyProtection="1">
      <alignment horizontal="right" vertical="center"/>
    </xf>
    <xf numFmtId="0" fontId="5" fillId="0" borderId="13" xfId="4" applyFont="1" applyFill="1" applyBorder="1" applyAlignment="1" applyProtection="1">
      <alignment horizontal="right" vertical="center"/>
    </xf>
    <xf numFmtId="0" fontId="6" fillId="0" borderId="14" xfId="4" applyFont="1" applyBorder="1" applyAlignment="1" applyProtection="1">
      <alignment horizontal="right" vertical="center"/>
    </xf>
    <xf numFmtId="0" fontId="13" fillId="0" borderId="14" xfId="4" applyFont="1" applyBorder="1" applyAlignment="1" applyProtection="1">
      <alignment horizontal="center" vertical="center" wrapText="1"/>
    </xf>
    <xf numFmtId="0" fontId="13" fillId="0" borderId="14" xfId="4" applyFont="1" applyBorder="1" applyAlignment="1" applyProtection="1">
      <alignment horizontal="center" vertical="center"/>
    </xf>
    <xf numFmtId="3" fontId="10" fillId="0" borderId="14" xfId="4" applyNumberFormat="1" applyFont="1" applyBorder="1" applyAlignment="1" applyProtection="1">
      <alignment horizontal="center" vertical="center"/>
      <protection locked="0"/>
    </xf>
    <xf numFmtId="3" fontId="10" fillId="0" borderId="15" xfId="4" applyNumberFormat="1" applyFont="1" applyBorder="1" applyAlignment="1" applyProtection="1">
      <alignment horizontal="center" vertical="center"/>
      <protection locked="0"/>
    </xf>
    <xf numFmtId="0" fontId="6" fillId="0" borderId="14" xfId="4" applyFont="1" applyBorder="1" applyAlignment="1" applyProtection="1">
      <alignment horizontal="center" vertical="center"/>
    </xf>
    <xf numFmtId="0" fontId="6" fillId="0" borderId="15" xfId="4" applyFont="1" applyBorder="1" applyAlignment="1" applyProtection="1">
      <alignment horizontal="center" vertical="center"/>
    </xf>
    <xf numFmtId="0" fontId="3" fillId="0" borderId="16" xfId="2" applyFont="1" applyBorder="1" applyAlignment="1" applyProtection="1">
      <alignment horizontal="center" vertical="center" readingOrder="2"/>
    </xf>
    <xf numFmtId="0" fontId="3" fillId="0" borderId="17" xfId="2" applyFont="1" applyBorder="1" applyAlignment="1" applyProtection="1">
      <alignment horizontal="center" vertical="center" readingOrder="2"/>
    </xf>
    <xf numFmtId="0" fontId="3" fillId="0" borderId="18" xfId="2" applyFont="1" applyBorder="1" applyAlignment="1" applyProtection="1">
      <alignment horizontal="center" vertical="center" readingOrder="2"/>
    </xf>
    <xf numFmtId="0" fontId="3" fillId="0" borderId="0" xfId="2" applyFont="1" applyBorder="1" applyAlignment="1" applyProtection="1">
      <alignment horizontal="center" vertical="center" readingOrder="2"/>
    </xf>
    <xf numFmtId="0" fontId="3" fillId="0" borderId="19" xfId="2" applyFont="1" applyBorder="1" applyAlignment="1" applyProtection="1">
      <alignment horizontal="center" vertical="center" readingOrder="2"/>
    </xf>
    <xf numFmtId="0" fontId="3" fillId="0" borderId="3" xfId="2" applyFont="1" applyBorder="1" applyAlignment="1" applyProtection="1">
      <alignment horizontal="center" vertical="center" readingOrder="2"/>
    </xf>
    <xf numFmtId="0" fontId="4" fillId="0" borderId="20" xfId="4" applyFont="1" applyBorder="1" applyAlignment="1" applyProtection="1">
      <alignment horizontal="center" vertical="center"/>
    </xf>
    <xf numFmtId="0" fontId="4" fillId="0" borderId="21" xfId="4" applyFont="1" applyBorder="1" applyAlignment="1" applyProtection="1">
      <alignment horizontal="center" vertical="center"/>
    </xf>
    <xf numFmtId="0" fontId="4" fillId="0" borderId="22" xfId="4" applyFont="1" applyBorder="1" applyAlignment="1" applyProtection="1">
      <alignment horizontal="center" vertical="center"/>
    </xf>
    <xf numFmtId="0" fontId="4" fillId="0" borderId="23" xfId="4" applyFont="1" applyBorder="1" applyAlignment="1" applyProtection="1">
      <alignment horizontal="center" vertical="center"/>
    </xf>
    <xf numFmtId="0" fontId="4" fillId="0" borderId="24" xfId="4" applyFont="1" applyBorder="1" applyAlignment="1" applyProtection="1">
      <alignment horizontal="center" vertical="center"/>
    </xf>
    <xf numFmtId="0" fontId="4" fillId="0" borderId="25" xfId="4" applyFont="1" applyBorder="1" applyAlignment="1" applyProtection="1">
      <alignment horizontal="center" vertical="center"/>
    </xf>
    <xf numFmtId="0" fontId="5" fillId="0" borderId="26" xfId="4" applyFont="1" applyFill="1" applyBorder="1" applyAlignment="1" applyProtection="1">
      <alignment horizontal="right" vertical="center" wrapText="1"/>
      <protection locked="0"/>
    </xf>
    <xf numFmtId="0" fontId="5" fillId="0" borderId="27" xfId="4" applyFont="1" applyFill="1" applyBorder="1" applyAlignment="1" applyProtection="1">
      <alignment horizontal="right" vertical="center" wrapText="1"/>
      <protection locked="0"/>
    </xf>
    <xf numFmtId="0" fontId="5" fillId="0" borderId="28" xfId="4" applyFont="1" applyFill="1" applyBorder="1" applyAlignment="1" applyProtection="1">
      <alignment horizontal="right" vertical="center" wrapText="1"/>
      <protection locked="0"/>
    </xf>
    <xf numFmtId="0" fontId="5" fillId="0" borderId="29" xfId="4" applyFont="1" applyFill="1" applyBorder="1" applyAlignment="1" applyProtection="1">
      <alignment horizontal="right" vertical="center" wrapText="1"/>
      <protection locked="0"/>
    </xf>
    <xf numFmtId="0" fontId="5" fillId="0" borderId="30" xfId="4" applyFont="1" applyFill="1" applyBorder="1" applyAlignment="1" applyProtection="1">
      <alignment horizontal="right" vertical="center" wrapText="1"/>
      <protection locked="0"/>
    </xf>
    <xf numFmtId="0" fontId="5" fillId="0" borderId="31" xfId="4" applyFont="1" applyFill="1" applyBorder="1" applyAlignment="1" applyProtection="1">
      <alignment horizontal="right" vertical="center" wrapText="1"/>
      <protection locked="0"/>
    </xf>
    <xf numFmtId="9" fontId="5" fillId="0" borderId="32" xfId="4" quotePrefix="1" applyNumberFormat="1" applyFont="1" applyBorder="1" applyAlignment="1" applyProtection="1">
      <alignment horizontal="center" vertical="center"/>
      <protection locked="0"/>
    </xf>
    <xf numFmtId="9" fontId="5" fillId="0" borderId="32" xfId="4" applyNumberFormat="1" applyFont="1" applyBorder="1" applyAlignment="1" applyProtection="1">
      <alignment horizontal="center" vertical="center"/>
      <protection locked="0"/>
    </xf>
    <xf numFmtId="9" fontId="5" fillId="0" borderId="33" xfId="4" applyNumberFormat="1" applyFont="1" applyBorder="1" applyAlignment="1" applyProtection="1">
      <alignment horizontal="center" vertical="center"/>
      <protection locked="0"/>
    </xf>
    <xf numFmtId="9" fontId="5" fillId="0" borderId="14" xfId="4" applyNumberFormat="1" applyFont="1" applyBorder="1" applyAlignment="1" applyProtection="1">
      <alignment horizontal="center" vertical="center"/>
      <protection locked="0"/>
    </xf>
    <xf numFmtId="9" fontId="5" fillId="0" borderId="15" xfId="4" applyNumberFormat="1" applyFont="1" applyBorder="1" applyAlignment="1" applyProtection="1">
      <alignment horizontal="center" vertical="center"/>
      <protection locked="0"/>
    </xf>
    <xf numFmtId="0" fontId="6" fillId="0" borderId="34" xfId="4" applyFont="1" applyBorder="1" applyAlignment="1" applyProtection="1">
      <alignment horizontal="right" vertical="center"/>
    </xf>
    <xf numFmtId="0" fontId="7" fillId="0" borderId="14" xfId="4" applyFont="1" applyBorder="1" applyAlignment="1" applyProtection="1">
      <alignment horizontal="center" vertical="center"/>
      <protection locked="0"/>
    </xf>
    <xf numFmtId="49" fontId="5" fillId="0" borderId="14" xfId="4" quotePrefix="1" applyNumberFormat="1" applyFont="1" applyBorder="1" applyAlignment="1" applyProtection="1">
      <alignment horizontal="center" vertical="center"/>
      <protection locked="0"/>
    </xf>
    <xf numFmtId="49" fontId="5" fillId="0" borderId="14" xfId="4" applyNumberFormat="1" applyFont="1" applyBorder="1" applyAlignment="1" applyProtection="1">
      <alignment horizontal="center" vertical="center"/>
      <protection locked="0"/>
    </xf>
    <xf numFmtId="49" fontId="5" fillId="0" borderId="15" xfId="4" applyNumberFormat="1" applyFont="1" applyBorder="1" applyAlignment="1" applyProtection="1">
      <alignment horizontal="center" vertical="center"/>
      <protection locked="0"/>
    </xf>
    <xf numFmtId="0" fontId="6" fillId="0" borderId="34" xfId="4" applyFont="1" applyBorder="1" applyAlignment="1" applyProtection="1">
      <alignment horizontal="right" vertical="center" wrapText="1"/>
    </xf>
    <xf numFmtId="0" fontId="6" fillId="0" borderId="14" xfId="4" applyFont="1" applyBorder="1" applyAlignment="1" applyProtection="1">
      <alignment horizontal="right" vertical="center" wrapText="1"/>
    </xf>
    <xf numFmtId="0" fontId="6" fillId="0" borderId="35" xfId="4" applyFont="1" applyBorder="1" applyAlignment="1" applyProtection="1">
      <alignment horizontal="right" vertical="center" wrapText="1"/>
    </xf>
    <xf numFmtId="0" fontId="6" fillId="0" borderId="36" xfId="4" applyFont="1" applyBorder="1" applyAlignment="1" applyProtection="1">
      <alignment horizontal="right" vertical="center" wrapText="1"/>
    </xf>
    <xf numFmtId="37" fontId="5" fillId="0" borderId="14" xfId="4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4" applyFont="1" applyBorder="1" applyAlignment="1" applyProtection="1">
      <alignment horizontal="right" vertical="center"/>
      <protection locked="0"/>
    </xf>
    <xf numFmtId="0" fontId="5" fillId="0" borderId="15" xfId="4" applyFont="1" applyBorder="1" applyAlignment="1" applyProtection="1">
      <alignment horizontal="right" vertical="center"/>
      <protection locked="0"/>
    </xf>
    <xf numFmtId="0" fontId="5" fillId="0" borderId="36" xfId="4" applyFont="1" applyBorder="1" applyAlignment="1" applyProtection="1">
      <alignment horizontal="right" vertical="center"/>
      <protection locked="0"/>
    </xf>
    <xf numFmtId="0" fontId="5" fillId="0" borderId="37" xfId="4" applyFont="1" applyBorder="1" applyAlignment="1" applyProtection="1">
      <alignment horizontal="right" vertical="center"/>
      <protection locked="0"/>
    </xf>
    <xf numFmtId="0" fontId="5" fillId="0" borderId="2" xfId="4" applyFont="1" applyFill="1" applyBorder="1" applyAlignment="1" applyProtection="1">
      <alignment horizontal="right" vertical="center" wrapText="1"/>
      <protection locked="0"/>
    </xf>
    <xf numFmtId="0" fontId="5" fillId="0" borderId="3" xfId="4" applyFont="1" applyFill="1" applyBorder="1" applyAlignment="1" applyProtection="1">
      <alignment horizontal="right" vertical="center" wrapText="1"/>
      <protection locked="0"/>
    </xf>
    <xf numFmtId="0" fontId="5" fillId="0" borderId="4" xfId="4" applyFont="1" applyFill="1" applyBorder="1" applyAlignment="1" applyProtection="1">
      <alignment horizontal="right" vertical="center" wrapText="1"/>
      <protection locked="0"/>
    </xf>
    <xf numFmtId="0" fontId="11" fillId="0" borderId="16" xfId="2" applyFont="1" applyBorder="1" applyAlignment="1" applyProtection="1">
      <alignment horizontal="center" vertical="center"/>
    </xf>
    <xf numFmtId="0" fontId="11" fillId="0" borderId="17" xfId="2" applyFont="1" applyBorder="1" applyAlignment="1" applyProtection="1">
      <alignment horizontal="center" vertical="center"/>
    </xf>
    <xf numFmtId="0" fontId="11" fillId="0" borderId="38" xfId="2" applyFont="1" applyBorder="1" applyAlignment="1" applyProtection="1">
      <alignment horizontal="center" vertical="center"/>
    </xf>
    <xf numFmtId="0" fontId="11" fillId="0" borderId="10" xfId="2" applyFont="1" applyBorder="1" applyAlignment="1" applyProtection="1">
      <alignment horizontal="center" vertical="center"/>
    </xf>
    <xf numFmtId="0" fontId="11" fillId="0" borderId="11" xfId="2" applyFont="1" applyBorder="1" applyAlignment="1" applyProtection="1">
      <alignment horizontal="center" vertical="center"/>
    </xf>
    <xf numFmtId="0" fontId="11" fillId="0" borderId="13" xfId="2" applyFont="1" applyBorder="1" applyAlignment="1" applyProtection="1">
      <alignment horizontal="center" vertical="center"/>
    </xf>
    <xf numFmtId="0" fontId="4" fillId="2" borderId="23" xfId="4" applyFont="1" applyFill="1" applyBorder="1" applyAlignment="1" applyProtection="1">
      <alignment horizontal="center" vertical="center"/>
    </xf>
    <xf numFmtId="0" fontId="4" fillId="2" borderId="24" xfId="4" applyFont="1" applyFill="1" applyBorder="1" applyAlignment="1" applyProtection="1">
      <alignment horizontal="center" vertical="center"/>
    </xf>
    <xf numFmtId="0" fontId="4" fillId="2" borderId="25" xfId="4" applyFont="1" applyFill="1" applyBorder="1" applyAlignment="1" applyProtection="1">
      <alignment horizontal="center" vertical="center"/>
    </xf>
    <xf numFmtId="0" fontId="5" fillId="0" borderId="8" xfId="2" applyFont="1" applyFill="1" applyBorder="1" applyAlignment="1" applyProtection="1">
      <alignment horizontal="center" vertical="center"/>
      <protection locked="0"/>
    </xf>
    <xf numFmtId="0" fontId="5" fillId="0" borderId="9" xfId="2" applyFont="1" applyFill="1" applyBorder="1" applyAlignment="1" applyProtection="1">
      <alignment horizontal="center" vertical="center"/>
      <protection locked="0"/>
    </xf>
    <xf numFmtId="0" fontId="5" fillId="0" borderId="12" xfId="2" applyFont="1" applyFill="1" applyBorder="1" applyAlignment="1" applyProtection="1">
      <alignment horizontal="center" vertical="center"/>
      <protection locked="0"/>
    </xf>
    <xf numFmtId="0" fontId="5" fillId="0" borderId="10" xfId="2" applyFont="1" applyFill="1" applyBorder="1" applyAlignment="1" applyProtection="1">
      <alignment horizontal="center" vertical="center"/>
      <protection locked="0"/>
    </xf>
    <xf numFmtId="0" fontId="5" fillId="0" borderId="11" xfId="2" applyFont="1" applyFill="1" applyBorder="1" applyAlignment="1" applyProtection="1">
      <alignment horizontal="center" vertical="center"/>
      <protection locked="0"/>
    </xf>
    <xf numFmtId="0" fontId="5" fillId="0" borderId="13" xfId="2" applyFont="1" applyFill="1" applyBorder="1" applyAlignment="1" applyProtection="1">
      <alignment horizontal="center" vertical="center"/>
      <protection locked="0"/>
    </xf>
    <xf numFmtId="0" fontId="4" fillId="0" borderId="23" xfId="2" applyFont="1" applyBorder="1" applyAlignment="1" applyProtection="1">
      <alignment horizontal="center"/>
    </xf>
    <xf numFmtId="0" fontId="4" fillId="0" borderId="24" xfId="2" applyFont="1" applyBorder="1" applyAlignment="1" applyProtection="1">
      <alignment horizontal="center"/>
    </xf>
    <xf numFmtId="0" fontId="4" fillId="0" borderId="25" xfId="2" applyFont="1" applyBorder="1" applyAlignment="1" applyProtection="1">
      <alignment horizontal="center"/>
    </xf>
    <xf numFmtId="0" fontId="6" fillId="0" borderId="26" xfId="4" applyFont="1" applyBorder="1" applyAlignment="1" applyProtection="1">
      <alignment horizontal="center" vertical="center"/>
    </xf>
    <xf numFmtId="0" fontId="6" fillId="0" borderId="27" xfId="4" applyFont="1" applyBorder="1" applyAlignment="1" applyProtection="1">
      <alignment horizontal="center" vertical="center"/>
    </xf>
    <xf numFmtId="0" fontId="6" fillId="0" borderId="39" xfId="4" applyFont="1" applyBorder="1" applyAlignment="1" applyProtection="1">
      <alignment horizontal="center" vertical="center"/>
    </xf>
    <xf numFmtId="0" fontId="6" fillId="0" borderId="2" xfId="4" applyFont="1" applyBorder="1" applyAlignment="1" applyProtection="1">
      <alignment horizontal="center" vertical="center"/>
    </xf>
    <xf numFmtId="0" fontId="6" fillId="0" borderId="3" xfId="4" applyFont="1" applyBorder="1" applyAlignment="1" applyProtection="1">
      <alignment horizontal="center" vertical="center"/>
    </xf>
    <xf numFmtId="0" fontId="6" fillId="0" borderId="40" xfId="4" applyFont="1" applyBorder="1" applyAlignment="1" applyProtection="1">
      <alignment horizontal="center" vertical="center"/>
    </xf>
    <xf numFmtId="0" fontId="6" fillId="0" borderId="14" xfId="4" applyFont="1" applyBorder="1" applyAlignment="1" applyProtection="1">
      <alignment horizontal="center" vertical="center" wrapText="1"/>
    </xf>
    <xf numFmtId="0" fontId="6" fillId="0" borderId="41" xfId="4" applyFont="1" applyBorder="1" applyAlignment="1" applyProtection="1">
      <alignment horizontal="right" vertical="center"/>
    </xf>
    <xf numFmtId="0" fontId="6" fillId="0" borderId="32" xfId="4" applyFont="1" applyBorder="1" applyAlignment="1" applyProtection="1">
      <alignment horizontal="right" vertical="center"/>
    </xf>
    <xf numFmtId="0" fontId="7" fillId="0" borderId="32" xfId="4" applyFont="1" applyBorder="1" applyAlignment="1" applyProtection="1">
      <alignment horizontal="center" vertical="center"/>
      <protection locked="0"/>
    </xf>
    <xf numFmtId="1" fontId="5" fillId="0" borderId="14" xfId="4" quotePrefix="1" applyNumberFormat="1" applyFont="1" applyBorder="1" applyAlignment="1" applyProtection="1">
      <alignment horizontal="center" vertical="center"/>
      <protection locked="0"/>
    </xf>
    <xf numFmtId="1" fontId="5" fillId="0" borderId="14" xfId="4" applyNumberFormat="1" applyFont="1" applyBorder="1" applyAlignment="1" applyProtection="1">
      <alignment horizontal="center" vertical="center"/>
      <protection locked="0"/>
    </xf>
    <xf numFmtId="0" fontId="0" fillId="0" borderId="14" xfId="4" applyFont="1" applyBorder="1" applyAlignment="1" applyProtection="1">
      <alignment horizontal="right" vertical="center"/>
    </xf>
    <xf numFmtId="0" fontId="5" fillId="0" borderId="42" xfId="4" applyFont="1" applyBorder="1" applyAlignment="1" applyProtection="1">
      <alignment horizontal="center" wrapText="1"/>
    </xf>
    <xf numFmtId="0" fontId="5" fillId="0" borderId="43" xfId="4" applyFont="1" applyBorder="1" applyAlignment="1" applyProtection="1">
      <alignment horizontal="center" wrapText="1"/>
    </xf>
    <xf numFmtId="0" fontId="5" fillId="0" borderId="44" xfId="4" applyFont="1" applyBorder="1" applyAlignment="1" applyProtection="1">
      <alignment horizontal="center" wrapText="1"/>
    </xf>
    <xf numFmtId="14" fontId="9" fillId="0" borderId="42" xfId="2" applyNumberFormat="1" applyFont="1" applyBorder="1" applyAlignment="1" applyProtection="1">
      <alignment horizontal="center"/>
      <protection locked="0"/>
    </xf>
    <xf numFmtId="14" fontId="9" fillId="0" borderId="43" xfId="2" applyNumberFormat="1" applyFont="1" applyBorder="1" applyAlignment="1" applyProtection="1">
      <alignment horizontal="center"/>
      <protection locked="0"/>
    </xf>
    <xf numFmtId="14" fontId="9" fillId="0" borderId="44" xfId="2" applyNumberFormat="1" applyFont="1" applyBorder="1" applyAlignment="1" applyProtection="1">
      <alignment horizontal="center"/>
      <protection locked="0"/>
    </xf>
    <xf numFmtId="0" fontId="5" fillId="0" borderId="32" xfId="4" applyFont="1" applyFill="1" applyBorder="1" applyAlignment="1" applyProtection="1">
      <alignment horizontal="center" vertical="center"/>
      <protection locked="0"/>
    </xf>
    <xf numFmtId="0" fontId="5" fillId="0" borderId="14" xfId="4" applyFont="1" applyFill="1" applyBorder="1" applyAlignment="1" applyProtection="1">
      <alignment horizontal="center" vertical="center"/>
      <protection locked="0"/>
    </xf>
    <xf numFmtId="1" fontId="5" fillId="0" borderId="15" xfId="4" applyNumberFormat="1" applyFont="1" applyBorder="1" applyAlignment="1" applyProtection="1">
      <alignment horizontal="center" vertical="center"/>
      <protection locked="0"/>
    </xf>
    <xf numFmtId="0" fontId="7" fillId="3" borderId="45" xfId="4" applyFont="1" applyFill="1" applyBorder="1" applyAlignment="1" applyProtection="1">
      <alignment horizontal="center" vertical="center"/>
    </xf>
    <xf numFmtId="0" fontId="7" fillId="3" borderId="46" xfId="4" applyFont="1" applyFill="1" applyBorder="1" applyAlignment="1" applyProtection="1">
      <alignment horizontal="center" vertical="center"/>
    </xf>
    <xf numFmtId="0" fontId="7" fillId="3" borderId="47" xfId="4" applyFont="1" applyFill="1" applyBorder="1" applyAlignment="1" applyProtection="1">
      <alignment horizontal="center" vertical="center"/>
    </xf>
    <xf numFmtId="0" fontId="7" fillId="3" borderId="48" xfId="4" applyFont="1" applyFill="1" applyBorder="1" applyAlignment="1" applyProtection="1">
      <alignment horizontal="center" vertical="center"/>
    </xf>
    <xf numFmtId="0" fontId="7" fillId="3" borderId="0" xfId="4" applyFont="1" applyFill="1" applyBorder="1" applyAlignment="1" applyProtection="1">
      <alignment horizontal="center" vertical="center"/>
    </xf>
    <xf numFmtId="0" fontId="7" fillId="3" borderId="49" xfId="4" applyFont="1" applyFill="1" applyBorder="1" applyAlignment="1" applyProtection="1">
      <alignment horizontal="center" vertical="center"/>
    </xf>
    <xf numFmtId="9" fontId="5" fillId="0" borderId="26" xfId="4" applyNumberFormat="1" applyFont="1" applyBorder="1" applyAlignment="1" applyProtection="1">
      <alignment horizontal="center" vertical="center"/>
      <protection locked="0"/>
    </xf>
    <xf numFmtId="9" fontId="5" fillId="0" borderId="27" xfId="4" applyNumberFormat="1" applyFont="1" applyBorder="1" applyAlignment="1" applyProtection="1">
      <alignment horizontal="center" vertical="center"/>
      <protection locked="0"/>
    </xf>
    <xf numFmtId="9" fontId="5" fillId="0" borderId="39" xfId="4" applyNumberFormat="1" applyFont="1" applyBorder="1" applyAlignment="1" applyProtection="1">
      <alignment horizontal="center" vertical="center"/>
      <protection locked="0"/>
    </xf>
    <xf numFmtId="9" fontId="5" fillId="0" borderId="2" xfId="4" applyNumberFormat="1" applyFont="1" applyBorder="1" applyAlignment="1" applyProtection="1">
      <alignment horizontal="center" vertical="center"/>
      <protection locked="0"/>
    </xf>
    <xf numFmtId="9" fontId="5" fillId="0" borderId="3" xfId="4" applyNumberFormat="1" applyFont="1" applyBorder="1" applyAlignment="1" applyProtection="1">
      <alignment horizontal="center" vertical="center"/>
      <protection locked="0"/>
    </xf>
    <xf numFmtId="9" fontId="5" fillId="0" borderId="40" xfId="4" applyNumberFormat="1" applyFont="1" applyBorder="1" applyAlignment="1" applyProtection="1">
      <alignment horizontal="center" vertical="center"/>
      <protection locked="0"/>
    </xf>
    <xf numFmtId="0" fontId="6" fillId="0" borderId="34" xfId="4" applyFont="1" applyBorder="1" applyAlignment="1" applyProtection="1">
      <alignment horizontal="center" vertical="center"/>
    </xf>
    <xf numFmtId="0" fontId="5" fillId="0" borderId="26" xfId="4" applyFont="1" applyBorder="1" applyAlignment="1" applyProtection="1">
      <alignment horizontal="right" vertical="center"/>
      <protection locked="0"/>
    </xf>
    <xf numFmtId="0" fontId="5" fillId="0" borderId="27" xfId="4" applyFont="1" applyBorder="1" applyAlignment="1" applyProtection="1">
      <alignment horizontal="right" vertical="center"/>
      <protection locked="0"/>
    </xf>
    <xf numFmtId="0" fontId="5" fillId="0" borderId="28" xfId="4" applyFont="1" applyBorder="1" applyAlignment="1" applyProtection="1">
      <alignment horizontal="right" vertical="center"/>
      <protection locked="0"/>
    </xf>
    <xf numFmtId="0" fontId="5" fillId="0" borderId="2" xfId="4" applyFont="1" applyBorder="1" applyAlignment="1" applyProtection="1">
      <alignment horizontal="right" vertical="center"/>
      <protection locked="0"/>
    </xf>
    <xf numFmtId="0" fontId="5" fillId="0" borderId="3" xfId="4" applyFont="1" applyBorder="1" applyAlignment="1" applyProtection="1">
      <alignment horizontal="right" vertical="center"/>
      <protection locked="0"/>
    </xf>
    <xf numFmtId="0" fontId="5" fillId="0" borderId="4" xfId="4" applyFont="1" applyBorder="1" applyAlignment="1" applyProtection="1">
      <alignment horizontal="right" vertical="center"/>
      <protection locked="0"/>
    </xf>
    <xf numFmtId="0" fontId="6" fillId="0" borderId="26" xfId="4" applyFont="1" applyBorder="1" applyAlignment="1" applyProtection="1">
      <alignment horizontal="center" vertical="center" readingOrder="2"/>
    </xf>
    <xf numFmtId="0" fontId="6" fillId="0" borderId="27" xfId="4" applyFont="1" applyBorder="1" applyAlignment="1" applyProtection="1">
      <alignment horizontal="center" vertical="center" readingOrder="2"/>
    </xf>
    <xf numFmtId="0" fontId="6" fillId="0" borderId="39" xfId="4" applyFont="1" applyBorder="1" applyAlignment="1" applyProtection="1">
      <alignment horizontal="center" vertical="center" readingOrder="2"/>
    </xf>
    <xf numFmtId="0" fontId="6" fillId="0" borderId="2" xfId="4" applyFont="1" applyBorder="1" applyAlignment="1" applyProtection="1">
      <alignment horizontal="center" vertical="center" readingOrder="2"/>
    </xf>
    <xf numFmtId="0" fontId="6" fillId="0" borderId="3" xfId="4" applyFont="1" applyBorder="1" applyAlignment="1" applyProtection="1">
      <alignment horizontal="center" vertical="center" readingOrder="2"/>
    </xf>
    <xf numFmtId="0" fontId="6" fillId="0" borderId="40" xfId="4" applyFont="1" applyBorder="1" applyAlignment="1" applyProtection="1">
      <alignment horizontal="center" vertical="center" readingOrder="2"/>
    </xf>
    <xf numFmtId="0" fontId="5" fillId="0" borderId="14" xfId="4" applyFont="1" applyBorder="1" applyAlignment="1" applyProtection="1">
      <alignment horizontal="center" vertical="center"/>
      <protection locked="0"/>
    </xf>
    <xf numFmtId="0" fontId="6" fillId="0" borderId="14" xfId="4" applyFont="1" applyBorder="1" applyAlignment="1" applyProtection="1">
      <alignment horizontal="center" vertical="center" readingOrder="2"/>
    </xf>
    <xf numFmtId="2" fontId="1" fillId="0" borderId="14" xfId="5" applyNumberFormat="1" applyBorder="1" applyAlignment="1" applyProtection="1">
      <alignment horizontal="left" vertical="center"/>
      <protection locked="0"/>
    </xf>
    <xf numFmtId="2" fontId="5" fillId="0" borderId="14" xfId="4" applyNumberFormat="1" applyFont="1" applyBorder="1" applyAlignment="1" applyProtection="1">
      <alignment horizontal="left" vertical="center"/>
      <protection locked="0"/>
    </xf>
    <xf numFmtId="37" fontId="5" fillId="0" borderId="15" xfId="4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4" applyFont="1" applyFill="1" applyBorder="1" applyAlignment="1" applyProtection="1">
      <alignment horizontal="right" vertical="center"/>
      <protection locked="0"/>
    </xf>
    <xf numFmtId="0" fontId="5" fillId="0" borderId="14" xfId="4" applyFont="1" applyFill="1" applyBorder="1" applyAlignment="1" applyProtection="1">
      <alignment horizontal="right" vertical="center"/>
      <protection locked="0"/>
    </xf>
    <xf numFmtId="0" fontId="5" fillId="0" borderId="33" xfId="4" applyFont="1" applyFill="1" applyBorder="1" applyAlignment="1" applyProtection="1">
      <alignment horizontal="right" vertical="center"/>
      <protection locked="0"/>
    </xf>
    <xf numFmtId="0" fontId="5" fillId="0" borderId="15" xfId="4" applyFont="1" applyFill="1" applyBorder="1" applyAlignment="1" applyProtection="1">
      <alignment horizontal="right" vertical="center"/>
      <protection locked="0"/>
    </xf>
    <xf numFmtId="165" fontId="5" fillId="0" borderId="14" xfId="4" applyNumberFormat="1" applyFont="1" applyBorder="1" applyAlignment="1" applyProtection="1">
      <alignment horizontal="center" vertical="center"/>
      <protection locked="0"/>
    </xf>
    <xf numFmtId="165" fontId="5" fillId="0" borderId="15" xfId="4" applyNumberFormat="1" applyFont="1" applyBorder="1" applyAlignment="1" applyProtection="1">
      <alignment horizontal="center" vertical="center"/>
      <protection locked="0"/>
    </xf>
    <xf numFmtId="0" fontId="5" fillId="0" borderId="26" xfId="4" applyFont="1" applyBorder="1" applyAlignment="1" applyProtection="1">
      <alignment horizontal="center" vertical="center"/>
      <protection locked="0"/>
    </xf>
    <xf numFmtId="0" fontId="5" fillId="0" borderId="27" xfId="4" applyFont="1" applyBorder="1" applyAlignment="1" applyProtection="1">
      <alignment horizontal="center" vertical="center"/>
      <protection locked="0"/>
    </xf>
    <xf numFmtId="0" fontId="5" fillId="0" borderId="39" xfId="4" applyFont="1" applyBorder="1" applyAlignment="1" applyProtection="1">
      <alignment horizontal="center" vertical="center"/>
      <protection locked="0"/>
    </xf>
    <xf numFmtId="0" fontId="5" fillId="0" borderId="2" xfId="4" applyFont="1" applyBorder="1" applyAlignment="1" applyProtection="1">
      <alignment horizontal="center" vertical="center"/>
      <protection locked="0"/>
    </xf>
    <xf numFmtId="0" fontId="5" fillId="0" borderId="3" xfId="4" applyFont="1" applyBorder="1" applyAlignment="1" applyProtection="1">
      <alignment horizontal="center" vertical="center"/>
      <protection locked="0"/>
    </xf>
    <xf numFmtId="0" fontId="5" fillId="0" borderId="40" xfId="4" applyFont="1" applyBorder="1" applyAlignment="1" applyProtection="1">
      <alignment horizontal="center" vertical="center"/>
      <protection locked="0"/>
    </xf>
    <xf numFmtId="0" fontId="6" fillId="0" borderId="50" xfId="4" applyFont="1" applyBorder="1" applyAlignment="1" applyProtection="1">
      <alignment horizontal="center" vertical="center"/>
    </xf>
    <xf numFmtId="0" fontId="6" fillId="0" borderId="51" xfId="4" applyFont="1" applyBorder="1" applyAlignment="1" applyProtection="1">
      <alignment horizontal="center" vertical="center"/>
    </xf>
    <xf numFmtId="0" fontId="6" fillId="0" borderId="35" xfId="4" applyFont="1" applyBorder="1" applyAlignment="1" applyProtection="1">
      <alignment horizontal="right" vertical="center"/>
    </xf>
    <xf numFmtId="0" fontId="6" fillId="0" borderId="36" xfId="4" applyFont="1" applyBorder="1" applyAlignment="1" applyProtection="1">
      <alignment horizontal="right" vertical="center"/>
    </xf>
    <xf numFmtId="1" fontId="5" fillId="0" borderId="36" xfId="4" applyNumberFormat="1" applyFont="1" applyBorder="1" applyAlignment="1" applyProtection="1">
      <alignment horizontal="center" vertical="center"/>
      <protection locked="0"/>
    </xf>
    <xf numFmtId="0" fontId="0" fillId="0" borderId="36" xfId="4" applyFont="1" applyBorder="1" applyAlignment="1" applyProtection="1">
      <alignment horizontal="right" vertical="center"/>
    </xf>
    <xf numFmtId="0" fontId="7" fillId="3" borderId="41" xfId="4" applyFont="1" applyFill="1" applyBorder="1" applyAlignment="1" applyProtection="1">
      <alignment horizontal="center" vertical="center"/>
    </xf>
    <xf numFmtId="0" fontId="7" fillId="3" borderId="32" xfId="4" applyFont="1" applyFill="1" applyBorder="1" applyAlignment="1" applyProtection="1">
      <alignment horizontal="center" vertical="center"/>
    </xf>
    <xf numFmtId="0" fontId="7" fillId="3" borderId="52" xfId="4" applyFont="1" applyFill="1" applyBorder="1" applyAlignment="1" applyProtection="1">
      <alignment horizontal="center" vertical="center"/>
    </xf>
    <xf numFmtId="0" fontId="7" fillId="3" borderId="53" xfId="4" applyFont="1" applyFill="1" applyBorder="1" applyAlignment="1" applyProtection="1">
      <alignment horizontal="center" vertical="center"/>
    </xf>
    <xf numFmtId="0" fontId="7" fillId="3" borderId="35" xfId="4" applyFont="1" applyFill="1" applyBorder="1" applyAlignment="1" applyProtection="1">
      <alignment horizontal="center" vertical="center"/>
    </xf>
    <xf numFmtId="0" fontId="7" fillId="3" borderId="36" xfId="4" applyFont="1" applyFill="1" applyBorder="1" applyAlignment="1" applyProtection="1">
      <alignment horizontal="center" vertical="center"/>
    </xf>
    <xf numFmtId="0" fontId="7" fillId="3" borderId="37" xfId="4" applyFont="1" applyFill="1" applyBorder="1" applyAlignment="1" applyProtection="1">
      <alignment horizontal="center" vertical="center"/>
    </xf>
    <xf numFmtId="49" fontId="5" fillId="0" borderId="32" xfId="4" applyNumberFormat="1" applyFont="1" applyBorder="1" applyAlignment="1" applyProtection="1">
      <alignment horizontal="center" vertical="center"/>
      <protection locked="0"/>
    </xf>
    <xf numFmtId="49" fontId="5" fillId="0" borderId="33" xfId="4" applyNumberFormat="1" applyFont="1" applyBorder="1" applyAlignment="1" applyProtection="1">
      <alignment horizontal="center" vertical="center"/>
      <protection locked="0"/>
    </xf>
    <xf numFmtId="0" fontId="6" fillId="0" borderId="32" xfId="4" applyFont="1" applyBorder="1" applyAlignment="1" applyProtection="1">
      <alignment horizontal="center" vertical="center"/>
    </xf>
    <xf numFmtId="0" fontId="5" fillId="0" borderId="32" xfId="4" applyFont="1" applyBorder="1" applyAlignment="1" applyProtection="1">
      <alignment horizontal="center" vertical="center"/>
      <protection locked="0"/>
    </xf>
    <xf numFmtId="0" fontId="6" fillId="0" borderId="41" xfId="4" applyFont="1" applyBorder="1" applyAlignment="1" applyProtection="1">
      <alignment horizontal="center" vertical="center"/>
    </xf>
    <xf numFmtId="49" fontId="5" fillId="0" borderId="26" xfId="4" applyNumberFormat="1" applyFont="1" applyBorder="1" applyAlignment="1" applyProtection="1">
      <alignment horizontal="center" vertical="center"/>
      <protection locked="0"/>
    </xf>
    <xf numFmtId="49" fontId="5" fillId="0" borderId="27" xfId="4" applyNumberFormat="1" applyFont="1" applyBorder="1" applyAlignment="1" applyProtection="1">
      <alignment horizontal="center" vertical="center"/>
      <protection locked="0"/>
    </xf>
    <xf numFmtId="49" fontId="5" fillId="0" borderId="28" xfId="4" applyNumberFormat="1" applyFont="1" applyBorder="1" applyAlignment="1" applyProtection="1">
      <alignment horizontal="center" vertical="center"/>
      <protection locked="0"/>
    </xf>
    <xf numFmtId="49" fontId="5" fillId="0" borderId="29" xfId="4" applyNumberFormat="1" applyFont="1" applyBorder="1" applyAlignment="1" applyProtection="1">
      <alignment horizontal="center" vertical="center"/>
      <protection locked="0"/>
    </xf>
    <xf numFmtId="49" fontId="5" fillId="0" borderId="30" xfId="4" applyNumberFormat="1" applyFont="1" applyBorder="1" applyAlignment="1" applyProtection="1">
      <alignment horizontal="center" vertical="center"/>
      <protection locked="0"/>
    </xf>
    <xf numFmtId="49" fontId="5" fillId="0" borderId="31" xfId="4" applyNumberFormat="1" applyFont="1" applyBorder="1" applyAlignment="1" applyProtection="1">
      <alignment horizontal="center" vertical="center"/>
      <protection locked="0"/>
    </xf>
    <xf numFmtId="0" fontId="5" fillId="0" borderId="5" xfId="4" applyFont="1" applyFill="1" applyBorder="1" applyAlignment="1" applyProtection="1">
      <alignment horizontal="right" vertical="center"/>
      <protection locked="0"/>
    </xf>
    <xf numFmtId="0" fontId="5" fillId="0" borderId="6" xfId="4" applyFont="1" applyFill="1" applyBorder="1" applyAlignment="1" applyProtection="1">
      <alignment horizontal="right" vertical="center"/>
      <protection locked="0"/>
    </xf>
    <xf numFmtId="0" fontId="5" fillId="0" borderId="7" xfId="4" applyFont="1" applyFill="1" applyBorder="1" applyAlignment="1" applyProtection="1">
      <alignment horizontal="right" vertical="center"/>
      <protection locked="0"/>
    </xf>
    <xf numFmtId="0" fontId="5" fillId="0" borderId="26" xfId="4" applyFont="1" applyFill="1" applyBorder="1" applyAlignment="1" applyProtection="1">
      <alignment horizontal="right" vertical="center"/>
      <protection locked="0"/>
    </xf>
    <xf numFmtId="0" fontId="5" fillId="0" borderId="27" xfId="4" applyFont="1" applyFill="1" applyBorder="1" applyAlignment="1" applyProtection="1">
      <alignment horizontal="right" vertical="center"/>
      <protection locked="0"/>
    </xf>
    <xf numFmtId="0" fontId="5" fillId="0" borderId="28" xfId="4" applyFont="1" applyFill="1" applyBorder="1" applyAlignment="1" applyProtection="1">
      <alignment horizontal="right" vertical="center"/>
      <protection locked="0"/>
    </xf>
    <xf numFmtId="0" fontId="5" fillId="0" borderId="2" xfId="4" applyFont="1" applyFill="1" applyBorder="1" applyAlignment="1" applyProtection="1">
      <alignment horizontal="right" vertical="center"/>
      <protection locked="0"/>
    </xf>
    <xf numFmtId="0" fontId="5" fillId="0" borderId="3" xfId="4" applyFont="1" applyFill="1" applyBorder="1" applyAlignment="1" applyProtection="1">
      <alignment horizontal="right" vertical="center"/>
      <protection locked="0"/>
    </xf>
    <xf numFmtId="0" fontId="5" fillId="0" borderId="4" xfId="4" applyFont="1" applyFill="1" applyBorder="1" applyAlignment="1" applyProtection="1">
      <alignment horizontal="right" vertical="center"/>
      <protection locked="0"/>
    </xf>
    <xf numFmtId="0" fontId="5" fillId="0" borderId="54" xfId="4" applyFont="1" applyFill="1" applyBorder="1" applyAlignment="1" applyProtection="1">
      <alignment horizontal="right" vertical="center"/>
      <protection locked="0"/>
    </xf>
    <xf numFmtId="0" fontId="5" fillId="0" borderId="17" xfId="4" applyFont="1" applyFill="1" applyBorder="1" applyAlignment="1" applyProtection="1">
      <alignment horizontal="right" vertical="center"/>
      <protection locked="0"/>
    </xf>
    <xf numFmtId="0" fontId="5" fillId="0" borderId="55" xfId="4" applyFont="1" applyFill="1" applyBorder="1" applyAlignment="1" applyProtection="1">
      <alignment horizontal="right" vertical="center"/>
      <protection locked="0"/>
    </xf>
    <xf numFmtId="37" fontId="4" fillId="0" borderId="56" xfId="1" applyNumberFormat="1" applyFont="1" applyBorder="1" applyAlignment="1" applyProtection="1">
      <alignment horizontal="center" vertical="center"/>
    </xf>
    <xf numFmtId="37" fontId="4" fillId="0" borderId="57" xfId="1" applyNumberFormat="1" applyFont="1" applyBorder="1" applyAlignment="1" applyProtection="1">
      <alignment horizontal="center" vertical="center"/>
    </xf>
    <xf numFmtId="37" fontId="4" fillId="0" borderId="58" xfId="1" applyNumberFormat="1" applyFont="1" applyBorder="1" applyAlignment="1" applyProtection="1">
      <alignment horizontal="center" vertical="center"/>
    </xf>
    <xf numFmtId="37" fontId="4" fillId="0" borderId="59" xfId="1" applyNumberFormat="1" applyFont="1" applyBorder="1" applyAlignment="1" applyProtection="1">
      <alignment horizontal="center" vertical="center"/>
    </xf>
    <xf numFmtId="0" fontId="6" fillId="0" borderId="60" xfId="4" applyFont="1" applyBorder="1" applyAlignment="1" applyProtection="1">
      <alignment horizontal="right" vertical="center" wrapText="1"/>
    </xf>
    <xf numFmtId="0" fontId="6" fillId="0" borderId="17" xfId="4" applyFont="1" applyBorder="1" applyAlignment="1" applyProtection="1">
      <alignment horizontal="right" vertical="center" wrapText="1"/>
    </xf>
    <xf numFmtId="0" fontId="6" fillId="0" borderId="61" xfId="4" applyFont="1" applyBorder="1" applyAlignment="1" applyProtection="1">
      <alignment horizontal="right" vertical="center" wrapText="1"/>
    </xf>
    <xf numFmtId="0" fontId="6" fillId="0" borderId="48" xfId="4" applyFont="1" applyBorder="1" applyAlignment="1" applyProtection="1">
      <alignment horizontal="right" vertical="center" wrapText="1"/>
    </xf>
    <xf numFmtId="0" fontId="6" fillId="0" borderId="0" xfId="4" applyFont="1" applyBorder="1" applyAlignment="1" applyProtection="1">
      <alignment horizontal="right" vertical="center" wrapText="1"/>
    </xf>
    <xf numFmtId="0" fontId="6" fillId="0" borderId="62" xfId="4" applyFont="1" applyBorder="1" applyAlignment="1" applyProtection="1">
      <alignment horizontal="right" vertical="center" wrapText="1"/>
    </xf>
    <xf numFmtId="0" fontId="6" fillId="0" borderId="51" xfId="4" applyFont="1" applyBorder="1" applyAlignment="1" applyProtection="1">
      <alignment horizontal="right" vertical="center" wrapText="1"/>
    </xf>
    <xf numFmtId="0" fontId="6" fillId="0" borderId="3" xfId="4" applyFont="1" applyBorder="1" applyAlignment="1" applyProtection="1">
      <alignment horizontal="right" vertical="center" wrapText="1"/>
    </xf>
    <xf numFmtId="0" fontId="6" fillId="0" borderId="40" xfId="4" applyFont="1" applyBorder="1" applyAlignment="1" applyProtection="1">
      <alignment horizontal="right" vertical="center" wrapText="1"/>
    </xf>
    <xf numFmtId="37" fontId="6" fillId="0" borderId="63" xfId="4" applyNumberFormat="1" applyFont="1" applyFill="1" applyBorder="1" applyAlignment="1" applyProtection="1">
      <alignment horizontal="right" vertical="center"/>
    </xf>
    <xf numFmtId="37" fontId="6" fillId="0" borderId="56" xfId="4" applyNumberFormat="1" applyFont="1" applyFill="1" applyBorder="1" applyAlignment="1" applyProtection="1">
      <alignment horizontal="right" vertical="center"/>
    </xf>
    <xf numFmtId="37" fontId="0" fillId="0" borderId="63" xfId="4" applyNumberFormat="1" applyFont="1" applyFill="1" applyBorder="1" applyAlignment="1" applyProtection="1">
      <alignment horizontal="right" vertical="center"/>
    </xf>
    <xf numFmtId="37" fontId="0" fillId="0" borderId="56" xfId="4" applyNumberFormat="1" applyFont="1" applyFill="1" applyBorder="1" applyAlignment="1" applyProtection="1">
      <alignment horizontal="right" vertical="center"/>
    </xf>
    <xf numFmtId="37" fontId="5" fillId="0" borderId="56" xfId="1" applyNumberFormat="1" applyFont="1" applyBorder="1" applyAlignment="1" applyProtection="1">
      <alignment horizontal="center" vertical="center"/>
      <protection locked="0"/>
    </xf>
    <xf numFmtId="37" fontId="5" fillId="0" borderId="57" xfId="1" applyNumberFormat="1" applyFont="1" applyBorder="1" applyAlignment="1" applyProtection="1">
      <alignment horizontal="center" vertical="center"/>
      <protection locked="0"/>
    </xf>
    <xf numFmtId="37" fontId="6" fillId="0" borderId="64" xfId="4" applyNumberFormat="1" applyFont="1" applyFill="1" applyBorder="1" applyAlignment="1" applyProtection="1">
      <alignment horizontal="right" vertical="center"/>
    </xf>
    <xf numFmtId="37" fontId="6" fillId="0" borderId="58" xfId="4" applyNumberFormat="1" applyFont="1" applyFill="1" applyBorder="1" applyAlignment="1" applyProtection="1">
      <alignment horizontal="right" vertical="center"/>
    </xf>
    <xf numFmtId="0" fontId="5" fillId="0" borderId="29" xfId="4" applyFont="1" applyFill="1" applyBorder="1" applyAlignment="1" applyProtection="1">
      <alignment horizontal="right" vertical="center"/>
      <protection locked="0"/>
    </xf>
    <xf numFmtId="0" fontId="5" fillId="0" borderId="30" xfId="4" applyFont="1" applyFill="1" applyBorder="1" applyAlignment="1" applyProtection="1">
      <alignment horizontal="right" vertical="center"/>
      <protection locked="0"/>
    </xf>
    <xf numFmtId="0" fontId="5" fillId="0" borderId="31" xfId="4" applyFont="1" applyFill="1" applyBorder="1" applyAlignment="1" applyProtection="1">
      <alignment horizontal="right" vertical="center"/>
      <protection locked="0"/>
    </xf>
    <xf numFmtId="37" fontId="12" fillId="0" borderId="63" xfId="4" applyNumberFormat="1" applyFont="1" applyFill="1" applyBorder="1" applyAlignment="1" applyProtection="1">
      <alignment horizontal="right" vertical="center"/>
    </xf>
    <xf numFmtId="37" fontId="12" fillId="0" borderId="56" xfId="4" applyNumberFormat="1" applyFont="1" applyFill="1" applyBorder="1" applyAlignment="1" applyProtection="1">
      <alignment horizontal="right" vertical="center"/>
    </xf>
    <xf numFmtId="166" fontId="4" fillId="0" borderId="56" xfId="1" applyNumberFormat="1" applyFont="1" applyBorder="1" applyAlignment="1" applyProtection="1">
      <alignment horizontal="center" vertical="center"/>
    </xf>
    <xf numFmtId="166" fontId="4" fillId="0" borderId="57" xfId="1" applyNumberFormat="1" applyFont="1" applyBorder="1" applyAlignment="1" applyProtection="1">
      <alignment horizontal="center" vertical="center"/>
    </xf>
    <xf numFmtId="0" fontId="5" fillId="0" borderId="8" xfId="2" applyFont="1" applyFill="1" applyBorder="1" applyAlignment="1" applyProtection="1">
      <alignment horizontal="center" vertical="center"/>
    </xf>
    <xf numFmtId="0" fontId="5" fillId="0" borderId="9" xfId="2" applyFont="1" applyFill="1" applyBorder="1" applyAlignment="1" applyProtection="1">
      <alignment horizontal="center" vertical="center"/>
    </xf>
    <xf numFmtId="0" fontId="5" fillId="0" borderId="12" xfId="2" applyFont="1" applyFill="1" applyBorder="1" applyAlignment="1" applyProtection="1">
      <alignment horizontal="center" vertical="center"/>
    </xf>
    <xf numFmtId="0" fontId="5" fillId="0" borderId="10" xfId="2" applyFont="1" applyFill="1" applyBorder="1" applyAlignment="1" applyProtection="1">
      <alignment horizontal="center" vertical="center"/>
    </xf>
    <xf numFmtId="0" fontId="5" fillId="0" borderId="11" xfId="2" applyFont="1" applyFill="1" applyBorder="1" applyAlignment="1" applyProtection="1">
      <alignment horizontal="center" vertical="center"/>
    </xf>
    <xf numFmtId="0" fontId="5" fillId="0" borderId="13" xfId="2" applyFont="1" applyFill="1" applyBorder="1" applyAlignment="1" applyProtection="1">
      <alignment horizontal="center" vertical="center"/>
    </xf>
    <xf numFmtId="14" fontId="9" fillId="0" borderId="42" xfId="2" applyNumberFormat="1" applyFont="1" applyBorder="1" applyAlignment="1" applyProtection="1">
      <alignment horizontal="center"/>
    </xf>
    <xf numFmtId="14" fontId="9" fillId="0" borderId="43" xfId="2" applyNumberFormat="1" applyFont="1" applyBorder="1" applyAlignment="1" applyProtection="1">
      <alignment horizontal="center"/>
    </xf>
    <xf numFmtId="14" fontId="9" fillId="0" borderId="44" xfId="2" applyNumberFormat="1" applyFont="1" applyBorder="1" applyAlignment="1" applyProtection="1">
      <alignment horizontal="center"/>
    </xf>
    <xf numFmtId="37" fontId="4" fillId="0" borderId="65" xfId="1" applyNumberFormat="1" applyFont="1" applyBorder="1" applyAlignment="1" applyProtection="1">
      <alignment horizontal="center" vertical="center"/>
      <protection locked="0"/>
    </xf>
    <xf numFmtId="37" fontId="4" fillId="0" borderId="66" xfId="1" applyNumberFormat="1" applyFont="1" applyBorder="1" applyAlignment="1" applyProtection="1">
      <alignment horizontal="center" vertical="center"/>
      <protection locked="0"/>
    </xf>
    <xf numFmtId="37" fontId="4" fillId="0" borderId="56" xfId="1" applyNumberFormat="1" applyFont="1" applyBorder="1" applyAlignment="1" applyProtection="1">
      <alignment horizontal="center" vertical="center"/>
      <protection locked="0"/>
    </xf>
    <xf numFmtId="37" fontId="4" fillId="0" borderId="57" xfId="1" applyNumberFormat="1" applyFont="1" applyBorder="1" applyAlignment="1" applyProtection="1">
      <alignment horizontal="center" vertical="center"/>
      <protection locked="0"/>
    </xf>
    <xf numFmtId="0" fontId="6" fillId="3" borderId="16" xfId="4" applyFont="1" applyFill="1" applyBorder="1" applyAlignment="1" applyProtection="1">
      <alignment horizontal="center" vertical="center"/>
    </xf>
    <xf numFmtId="0" fontId="6" fillId="3" borderId="17" xfId="4" applyFont="1" applyFill="1" applyBorder="1" applyAlignment="1" applyProtection="1">
      <alignment horizontal="center" vertical="center"/>
    </xf>
    <xf numFmtId="0" fontId="6" fillId="3" borderId="38" xfId="4" applyFont="1" applyFill="1" applyBorder="1" applyAlignment="1" applyProtection="1">
      <alignment horizontal="center" vertical="center"/>
    </xf>
    <xf numFmtId="0" fontId="6" fillId="3" borderId="67" xfId="4" applyFont="1" applyFill="1" applyBorder="1" applyAlignment="1" applyProtection="1">
      <alignment horizontal="center" vertical="center"/>
    </xf>
    <xf numFmtId="0" fontId="6" fillId="3" borderId="68" xfId="4" applyFont="1" applyFill="1" applyBorder="1" applyAlignment="1" applyProtection="1">
      <alignment horizontal="center" vertical="center"/>
    </xf>
    <xf numFmtId="0" fontId="6" fillId="3" borderId="69" xfId="4" applyFont="1" applyFill="1" applyBorder="1" applyAlignment="1" applyProtection="1">
      <alignment horizontal="center" vertical="center"/>
    </xf>
    <xf numFmtId="0" fontId="6" fillId="0" borderId="70" xfId="4" applyFont="1" applyBorder="1" applyAlignment="1" applyProtection="1">
      <alignment horizontal="center"/>
    </xf>
    <xf numFmtId="0" fontId="6" fillId="0" borderId="65" xfId="4" applyFont="1" applyBorder="1" applyAlignment="1" applyProtection="1">
      <alignment horizontal="center"/>
    </xf>
    <xf numFmtId="0" fontId="6" fillId="0" borderId="64" xfId="4" applyFont="1" applyBorder="1" applyAlignment="1" applyProtection="1">
      <alignment horizontal="center"/>
    </xf>
    <xf numFmtId="0" fontId="6" fillId="0" borderId="58" xfId="4" applyFont="1" applyBorder="1" applyAlignment="1" applyProtection="1">
      <alignment horizontal="center"/>
    </xf>
    <xf numFmtId="0" fontId="0" fillId="0" borderId="65" xfId="4" applyFont="1" applyBorder="1" applyAlignment="1" applyProtection="1">
      <alignment horizontal="center"/>
    </xf>
    <xf numFmtId="0" fontId="0" fillId="0" borderId="65" xfId="0" applyFont="1" applyBorder="1" applyAlignment="1" applyProtection="1">
      <alignment horizontal="center"/>
    </xf>
    <xf numFmtId="0" fontId="6" fillId="0" borderId="66" xfId="4" applyFont="1" applyBorder="1" applyAlignment="1" applyProtection="1">
      <alignment horizontal="center"/>
    </xf>
    <xf numFmtId="0" fontId="6" fillId="0" borderId="59" xfId="4" applyFont="1" applyBorder="1" applyAlignment="1" applyProtection="1">
      <alignment horizontal="center"/>
    </xf>
    <xf numFmtId="0" fontId="6" fillId="4" borderId="58" xfId="4" applyFont="1" applyFill="1" applyBorder="1" applyAlignment="1" applyProtection="1">
      <alignment horizontal="center"/>
      <protection locked="0"/>
    </xf>
    <xf numFmtId="0" fontId="0" fillId="4" borderId="58" xfId="0" applyFill="1" applyBorder="1" applyAlignment="1" applyProtection="1">
      <alignment horizontal="center"/>
      <protection locked="0"/>
    </xf>
    <xf numFmtId="37" fontId="6" fillId="0" borderId="70" xfId="4" applyNumberFormat="1" applyFont="1" applyFill="1" applyBorder="1" applyAlignment="1" applyProtection="1">
      <alignment horizontal="right" vertical="center"/>
    </xf>
    <xf numFmtId="37" fontId="6" fillId="0" borderId="65" xfId="4" applyNumberFormat="1" applyFont="1" applyFill="1" applyBorder="1" applyAlignment="1" applyProtection="1">
      <alignment horizontal="right" vertical="center"/>
    </xf>
    <xf numFmtId="37" fontId="4" fillId="0" borderId="72" xfId="1" applyNumberFormat="1" applyFont="1" applyBorder="1" applyAlignment="1" applyProtection="1">
      <alignment horizontal="center" vertical="center"/>
    </xf>
    <xf numFmtId="37" fontId="4" fillId="0" borderId="65" xfId="1" applyNumberFormat="1" applyFont="1" applyBorder="1" applyAlignment="1" applyProtection="1">
      <alignment horizontal="center" vertical="center"/>
    </xf>
    <xf numFmtId="37" fontId="4" fillId="0" borderId="66" xfId="1" applyNumberFormat="1" applyFont="1" applyBorder="1" applyAlignment="1" applyProtection="1">
      <alignment horizontal="center" vertical="center"/>
    </xf>
    <xf numFmtId="0" fontId="5" fillId="0" borderId="54" xfId="4" applyFont="1" applyFill="1" applyBorder="1" applyAlignment="1" applyProtection="1">
      <alignment horizontal="right" vertical="center" wrapText="1"/>
      <protection locked="0"/>
    </xf>
    <xf numFmtId="0" fontId="5" fillId="0" borderId="17" xfId="4" applyFont="1" applyFill="1" applyBorder="1" applyAlignment="1" applyProtection="1">
      <alignment horizontal="right" vertical="center" wrapText="1"/>
      <protection locked="0"/>
    </xf>
    <xf numFmtId="0" fontId="5" fillId="0" borderId="55" xfId="4" applyFont="1" applyFill="1" applyBorder="1" applyAlignment="1" applyProtection="1">
      <alignment horizontal="right" vertical="center" wrapText="1"/>
      <protection locked="0"/>
    </xf>
    <xf numFmtId="37" fontId="2" fillId="0" borderId="63" xfId="4" applyNumberFormat="1" applyFont="1" applyBorder="1" applyAlignment="1" applyProtection="1">
      <alignment horizontal="right" vertical="center" wrapText="1"/>
    </xf>
    <xf numFmtId="37" fontId="2" fillId="0" borderId="56" xfId="4" applyNumberFormat="1" applyFont="1" applyBorder="1" applyAlignment="1" applyProtection="1">
      <alignment horizontal="right" vertical="center" wrapText="1"/>
    </xf>
    <xf numFmtId="37" fontId="5" fillId="0" borderId="56" xfId="4" applyNumberFormat="1" applyFont="1" applyBorder="1" applyAlignment="1" applyProtection="1">
      <alignment horizontal="center" vertical="center"/>
      <protection locked="0"/>
    </xf>
    <xf numFmtId="37" fontId="5" fillId="0" borderId="57" xfId="4" applyNumberFormat="1" applyFont="1" applyBorder="1" applyAlignment="1" applyProtection="1">
      <alignment horizontal="center" vertical="center"/>
      <protection locked="0"/>
    </xf>
    <xf numFmtId="37" fontId="8" fillId="0" borderId="71" xfId="4" applyNumberFormat="1" applyFont="1" applyBorder="1" applyAlignment="1" applyProtection="1">
      <alignment horizontal="right" vertical="center" wrapText="1"/>
    </xf>
    <xf numFmtId="37" fontId="8" fillId="0" borderId="72" xfId="4" applyNumberFormat="1" applyFont="1" applyBorder="1" applyAlignment="1" applyProtection="1">
      <alignment horizontal="right" vertical="center" wrapText="1"/>
    </xf>
    <xf numFmtId="37" fontId="8" fillId="0" borderId="64" xfId="4" applyNumberFormat="1" applyFont="1" applyBorder="1" applyAlignment="1" applyProtection="1">
      <alignment horizontal="right" vertical="center" wrapText="1"/>
    </xf>
    <xf numFmtId="37" fontId="8" fillId="0" borderId="58" xfId="4" applyNumberFormat="1" applyFont="1" applyBorder="1" applyAlignment="1" applyProtection="1">
      <alignment horizontal="right" vertical="center" wrapText="1"/>
    </xf>
    <xf numFmtId="37" fontId="2" fillId="0" borderId="64" xfId="4" applyNumberFormat="1" applyFont="1" applyBorder="1" applyAlignment="1" applyProtection="1">
      <alignment horizontal="right" vertical="center" wrapText="1"/>
    </xf>
    <xf numFmtId="37" fontId="2" fillId="0" borderId="58" xfId="4" applyNumberFormat="1" applyFont="1" applyBorder="1" applyAlignment="1" applyProtection="1">
      <alignment horizontal="right" vertical="center" wrapText="1"/>
    </xf>
    <xf numFmtId="37" fontId="5" fillId="0" borderId="58" xfId="4" applyNumberFormat="1" applyFont="1" applyBorder="1" applyAlignment="1" applyProtection="1">
      <alignment horizontal="center" vertical="center"/>
      <protection locked="0"/>
    </xf>
    <xf numFmtId="37" fontId="5" fillId="0" borderId="59" xfId="4" applyNumberFormat="1" applyFont="1" applyBorder="1" applyAlignment="1" applyProtection="1">
      <alignment horizontal="center" vertical="center"/>
      <protection locked="0"/>
    </xf>
    <xf numFmtId="37" fontId="6" fillId="0" borderId="71" xfId="4" applyNumberFormat="1" applyFont="1" applyBorder="1" applyAlignment="1" applyProtection="1">
      <alignment horizontal="right" vertical="center"/>
    </xf>
    <xf numFmtId="37" fontId="6" fillId="0" borderId="72" xfId="4" applyNumberFormat="1" applyFont="1" applyBorder="1" applyAlignment="1" applyProtection="1">
      <alignment horizontal="right" vertical="center"/>
    </xf>
    <xf numFmtId="37" fontId="6" fillId="0" borderId="64" xfId="4" applyNumberFormat="1" applyFont="1" applyBorder="1" applyAlignment="1" applyProtection="1">
      <alignment horizontal="right" vertical="center"/>
    </xf>
    <xf numFmtId="37" fontId="6" fillId="0" borderId="58" xfId="4" applyNumberFormat="1" applyFont="1" applyBorder="1" applyAlignment="1" applyProtection="1">
      <alignment horizontal="right" vertical="center"/>
    </xf>
    <xf numFmtId="37" fontId="8" fillId="0" borderId="63" xfId="4" applyNumberFormat="1" applyFont="1" applyBorder="1" applyAlignment="1" applyProtection="1">
      <alignment horizontal="right" vertical="center" wrapText="1"/>
    </xf>
    <xf numFmtId="37" fontId="8" fillId="0" borderId="56" xfId="4" applyNumberFormat="1" applyFont="1" applyBorder="1" applyAlignment="1" applyProtection="1">
      <alignment horizontal="right" vertical="center" wrapText="1"/>
    </xf>
    <xf numFmtId="37" fontId="0" fillId="0" borderId="70" xfId="4" applyNumberFormat="1" applyFont="1" applyBorder="1" applyAlignment="1" applyProtection="1">
      <alignment horizontal="right" vertical="center"/>
    </xf>
    <xf numFmtId="37" fontId="0" fillId="0" borderId="65" xfId="4" applyNumberFormat="1" applyFont="1" applyBorder="1" applyAlignment="1" applyProtection="1">
      <alignment horizontal="right" vertical="center"/>
    </xf>
    <xf numFmtId="37" fontId="0" fillId="0" borderId="63" xfId="4" applyNumberFormat="1" applyFont="1" applyBorder="1" applyAlignment="1" applyProtection="1">
      <alignment horizontal="right" vertical="center"/>
    </xf>
    <xf numFmtId="37" fontId="0" fillId="0" borderId="56" xfId="4" applyNumberFormat="1" applyFont="1" applyBorder="1" applyAlignment="1" applyProtection="1">
      <alignment horizontal="right" vertical="center"/>
    </xf>
    <xf numFmtId="37" fontId="5" fillId="0" borderId="65" xfId="4" applyNumberFormat="1" applyFont="1" applyBorder="1" applyAlignment="1" applyProtection="1">
      <alignment horizontal="center" vertical="center"/>
      <protection locked="0"/>
    </xf>
    <xf numFmtId="37" fontId="5" fillId="0" borderId="66" xfId="4" applyNumberFormat="1" applyFont="1" applyBorder="1" applyAlignment="1" applyProtection="1">
      <alignment horizontal="center" vertical="center"/>
      <protection locked="0"/>
    </xf>
    <xf numFmtId="37" fontId="12" fillId="0" borderId="63" xfId="4" applyNumberFormat="1" applyFont="1" applyBorder="1" applyAlignment="1" applyProtection="1">
      <alignment horizontal="right" vertical="center" wrapText="1"/>
    </xf>
    <xf numFmtId="37" fontId="12" fillId="0" borderId="56" xfId="4" applyNumberFormat="1" applyFont="1" applyBorder="1" applyAlignment="1" applyProtection="1">
      <alignment horizontal="right" vertical="center" wrapText="1"/>
    </xf>
    <xf numFmtId="0" fontId="6" fillId="0" borderId="65" xfId="4" applyFont="1" applyBorder="1" applyAlignment="1" applyProtection="1">
      <alignment horizontal="center" vertical="center"/>
    </xf>
    <xf numFmtId="0" fontId="6" fillId="0" borderId="66" xfId="4" applyFont="1" applyBorder="1" applyAlignment="1" applyProtection="1">
      <alignment horizontal="center" vertical="center"/>
    </xf>
    <xf numFmtId="0" fontId="6" fillId="0" borderId="58" xfId="4" applyFont="1" applyBorder="1" applyAlignment="1" applyProtection="1">
      <alignment horizontal="center" vertical="center"/>
    </xf>
    <xf numFmtId="0" fontId="6" fillId="0" borderId="59" xfId="4" applyFont="1" applyBorder="1" applyAlignment="1" applyProtection="1">
      <alignment horizontal="center" vertical="center"/>
    </xf>
    <xf numFmtId="0" fontId="6" fillId="4" borderId="58" xfId="4" applyFont="1" applyFill="1" applyBorder="1" applyAlignment="1" applyProtection="1">
      <alignment horizontal="center"/>
    </xf>
    <xf numFmtId="0" fontId="0" fillId="4" borderId="58" xfId="0" applyFill="1" applyBorder="1" applyAlignment="1" applyProtection="1">
      <alignment horizontal="center"/>
    </xf>
    <xf numFmtId="0" fontId="0" fillId="4" borderId="59" xfId="0" applyFill="1" applyBorder="1" applyAlignment="1" applyProtection="1">
      <alignment horizontal="center"/>
    </xf>
    <xf numFmtId="37" fontId="12" fillId="0" borderId="70" xfId="4" applyNumberFormat="1" applyFont="1" applyBorder="1" applyAlignment="1" applyProtection="1">
      <alignment horizontal="right" vertical="center" wrapText="1"/>
    </xf>
    <xf numFmtId="37" fontId="12" fillId="0" borderId="65" xfId="4" applyNumberFormat="1" applyFont="1" applyBorder="1" applyAlignment="1" applyProtection="1">
      <alignment horizontal="right" vertical="center" wrapText="1"/>
    </xf>
    <xf numFmtId="37" fontId="6" fillId="0" borderId="70" xfId="4" applyNumberFormat="1" applyFont="1" applyBorder="1" applyAlignment="1" applyProtection="1">
      <alignment horizontal="right" vertical="center"/>
    </xf>
    <xf numFmtId="37" fontId="6" fillId="0" borderId="65" xfId="4" applyNumberFormat="1" applyFont="1" applyBorder="1" applyAlignment="1" applyProtection="1">
      <alignment horizontal="right" vertical="center"/>
    </xf>
    <xf numFmtId="0" fontId="0" fillId="0" borderId="66" xfId="0" applyFont="1" applyBorder="1" applyAlignment="1" applyProtection="1">
      <alignment horizontal="center"/>
    </xf>
    <xf numFmtId="37" fontId="12" fillId="0" borderId="63" xfId="4" applyNumberFormat="1" applyFont="1" applyBorder="1" applyAlignment="1" applyProtection="1">
      <alignment horizontal="right" vertical="center" wrapText="1"/>
      <protection locked="0"/>
    </xf>
    <xf numFmtId="37" fontId="12" fillId="0" borderId="56" xfId="4" applyNumberFormat="1" applyFont="1" applyBorder="1" applyAlignment="1" applyProtection="1">
      <alignment horizontal="right" vertical="center" wrapText="1"/>
      <protection locked="0"/>
    </xf>
    <xf numFmtId="37" fontId="12" fillId="0" borderId="64" xfId="4" applyNumberFormat="1" applyFont="1" applyBorder="1" applyAlignment="1" applyProtection="1">
      <alignment horizontal="right" vertical="center" wrapText="1"/>
      <protection locked="0"/>
    </xf>
    <xf numFmtId="37" fontId="12" fillId="0" borderId="58" xfId="4" applyNumberFormat="1" applyFont="1" applyBorder="1" applyAlignment="1" applyProtection="1">
      <alignment horizontal="right" vertical="center" wrapText="1"/>
      <protection locked="0"/>
    </xf>
    <xf numFmtId="0" fontId="0" fillId="4" borderId="59" xfId="0" applyFill="1" applyBorder="1" applyAlignment="1" applyProtection="1">
      <alignment horizontal="center"/>
      <protection locked="0"/>
    </xf>
    <xf numFmtId="37" fontId="2" fillId="0" borderId="63" xfId="4" applyNumberFormat="1" applyFont="1" applyBorder="1" applyAlignment="1" applyProtection="1">
      <alignment horizontal="right" vertical="center" wrapText="1"/>
      <protection locked="0"/>
    </xf>
    <xf numFmtId="37" fontId="2" fillId="0" borderId="56" xfId="4" applyNumberFormat="1" applyFont="1" applyBorder="1" applyAlignment="1" applyProtection="1">
      <alignment horizontal="right" vertical="center" wrapText="1"/>
      <protection locked="0"/>
    </xf>
    <xf numFmtId="37" fontId="2" fillId="0" borderId="64" xfId="4" applyNumberFormat="1" applyFont="1" applyBorder="1" applyAlignment="1" applyProtection="1">
      <alignment horizontal="right" vertical="center" wrapText="1"/>
      <protection locked="0"/>
    </xf>
    <xf numFmtId="37" fontId="2" fillId="0" borderId="58" xfId="4" applyNumberFormat="1" applyFont="1" applyBorder="1" applyAlignment="1" applyProtection="1">
      <alignment horizontal="right" vertical="center" wrapText="1"/>
      <protection locked="0"/>
    </xf>
    <xf numFmtId="37" fontId="6" fillId="0" borderId="70" xfId="4" applyNumberFormat="1" applyFont="1" applyBorder="1" applyAlignment="1" applyProtection="1">
      <alignment horizontal="right" vertical="center" wrapText="1"/>
    </xf>
    <xf numFmtId="37" fontId="6" fillId="0" borderId="65" xfId="4" applyNumberFormat="1" applyFont="1" applyBorder="1" applyAlignment="1" applyProtection="1">
      <alignment horizontal="right" vertical="center" wrapText="1"/>
    </xf>
    <xf numFmtId="37" fontId="6" fillId="0" borderId="64" xfId="4" applyNumberFormat="1" applyFont="1" applyBorder="1" applyAlignment="1" applyProtection="1">
      <alignment horizontal="right" vertical="center" wrapText="1"/>
    </xf>
    <xf numFmtId="37" fontId="6" fillId="0" borderId="58" xfId="4" applyNumberFormat="1" applyFont="1" applyBorder="1" applyAlignment="1" applyProtection="1">
      <alignment horizontal="right" vertical="center" wrapText="1"/>
    </xf>
    <xf numFmtId="164" fontId="4" fillId="0" borderId="41" xfId="1" applyNumberFormat="1" applyFont="1" applyBorder="1" applyAlignment="1" applyProtection="1">
      <alignment horizontal="center" vertical="center"/>
    </xf>
    <xf numFmtId="164" fontId="4" fillId="0" borderId="32" xfId="1" applyNumberFormat="1" applyFont="1" applyBorder="1" applyAlignment="1" applyProtection="1">
      <alignment horizontal="center" vertical="center"/>
    </xf>
    <xf numFmtId="164" fontId="4" fillId="0" borderId="33" xfId="1" applyNumberFormat="1" applyFont="1" applyBorder="1" applyAlignment="1" applyProtection="1">
      <alignment horizontal="center" vertical="center"/>
    </xf>
    <xf numFmtId="164" fontId="4" fillId="0" borderId="35" xfId="1" applyNumberFormat="1" applyFont="1" applyBorder="1" applyAlignment="1" applyProtection="1">
      <alignment horizontal="center" vertical="center"/>
    </xf>
    <xf numFmtId="164" fontId="4" fillId="0" borderId="36" xfId="1" applyNumberFormat="1" applyFont="1" applyBorder="1" applyAlignment="1" applyProtection="1">
      <alignment horizontal="center" vertical="center"/>
    </xf>
    <xf numFmtId="164" fontId="4" fillId="0" borderId="37" xfId="1" applyNumberFormat="1" applyFont="1" applyBorder="1" applyAlignment="1" applyProtection="1">
      <alignment horizontal="center" vertical="center"/>
    </xf>
    <xf numFmtId="0" fontId="6" fillId="0" borderId="45" xfId="4" applyFont="1" applyBorder="1" applyAlignment="1" applyProtection="1">
      <alignment horizontal="right" vertical="center" wrapText="1"/>
    </xf>
    <xf numFmtId="0" fontId="6" fillId="0" borderId="46" xfId="4" applyFont="1" applyBorder="1" applyAlignment="1" applyProtection="1">
      <alignment horizontal="right" vertical="center" wrapText="1"/>
    </xf>
    <xf numFmtId="0" fontId="6" fillId="0" borderId="45" xfId="3" applyFont="1" applyFill="1" applyBorder="1" applyAlignment="1" applyProtection="1">
      <alignment horizontal="right" vertical="center"/>
    </xf>
    <xf numFmtId="0" fontId="6" fillId="0" borderId="46" xfId="3" applyFont="1" applyFill="1" applyBorder="1" applyAlignment="1" applyProtection="1">
      <alignment horizontal="right" vertical="center"/>
    </xf>
    <xf numFmtId="0" fontId="6" fillId="0" borderId="73" xfId="3" applyFont="1" applyFill="1" applyBorder="1" applyAlignment="1" applyProtection="1">
      <alignment horizontal="right" vertical="center"/>
    </xf>
    <xf numFmtId="0" fontId="6" fillId="0" borderId="51" xfId="3" applyFont="1" applyFill="1" applyBorder="1" applyAlignment="1" applyProtection="1">
      <alignment horizontal="right" vertical="center"/>
    </xf>
    <xf numFmtId="0" fontId="6" fillId="0" borderId="3" xfId="3" applyFont="1" applyFill="1" applyBorder="1" applyAlignment="1" applyProtection="1">
      <alignment horizontal="right" vertical="center"/>
    </xf>
    <xf numFmtId="0" fontId="6" fillId="0" borderId="40" xfId="3" applyFont="1" applyFill="1" applyBorder="1" applyAlignment="1" applyProtection="1">
      <alignment horizontal="right" vertical="center"/>
    </xf>
    <xf numFmtId="164" fontId="4" fillId="0" borderId="52" xfId="1" applyNumberFormat="1" applyFont="1" applyBorder="1" applyAlignment="1" applyProtection="1">
      <alignment horizontal="center" vertical="center"/>
    </xf>
    <xf numFmtId="164" fontId="4" fillId="0" borderId="29" xfId="1" applyNumberFormat="1" applyFont="1" applyBorder="1" applyAlignment="1" applyProtection="1">
      <alignment horizontal="center" vertical="center"/>
    </xf>
    <xf numFmtId="164" fontId="4" fillId="0" borderId="74" xfId="1" applyNumberFormat="1" applyFont="1" applyBorder="1" applyAlignment="1" applyProtection="1">
      <alignment horizontal="center" vertical="center"/>
    </xf>
    <xf numFmtId="0" fontId="5" fillId="0" borderId="75" xfId="4" applyFont="1" applyFill="1" applyBorder="1" applyAlignment="1" applyProtection="1">
      <alignment horizontal="right" vertical="center" wrapText="1"/>
      <protection locked="0"/>
    </xf>
    <xf numFmtId="0" fontId="5" fillId="0" borderId="46" xfId="4" applyFont="1" applyFill="1" applyBorder="1" applyAlignment="1" applyProtection="1">
      <alignment horizontal="right" vertical="center" wrapText="1"/>
      <protection locked="0"/>
    </xf>
    <xf numFmtId="0" fontId="5" fillId="0" borderId="47" xfId="4" applyFont="1" applyFill="1" applyBorder="1" applyAlignment="1" applyProtection="1">
      <alignment horizontal="right" vertical="center" wrapText="1"/>
      <protection locked="0"/>
    </xf>
    <xf numFmtId="38" fontId="4" fillId="0" borderId="76" xfId="3" applyNumberFormat="1" applyFont="1" applyBorder="1" applyAlignment="1" applyProtection="1">
      <alignment horizontal="center" vertical="center"/>
    </xf>
    <xf numFmtId="38" fontId="4" fillId="0" borderId="52" xfId="3" applyNumberFormat="1" applyFont="1" applyBorder="1" applyAlignment="1" applyProtection="1">
      <alignment horizontal="center" vertical="center"/>
    </xf>
    <xf numFmtId="38" fontId="4" fillId="0" borderId="53" xfId="3" applyNumberFormat="1" applyFont="1" applyBorder="1" applyAlignment="1" applyProtection="1">
      <alignment horizontal="center" vertical="center"/>
    </xf>
    <xf numFmtId="38" fontId="4" fillId="0" borderId="34" xfId="3" applyNumberFormat="1" applyFont="1" applyBorder="1" applyAlignment="1" applyProtection="1">
      <alignment horizontal="center" vertical="center"/>
    </xf>
    <xf numFmtId="38" fontId="4" fillId="0" borderId="14" xfId="3" applyNumberFormat="1" applyFont="1" applyBorder="1" applyAlignment="1" applyProtection="1">
      <alignment horizontal="center" vertical="center"/>
    </xf>
    <xf numFmtId="38" fontId="4" fillId="0" borderId="15" xfId="3" applyNumberFormat="1" applyFont="1" applyBorder="1" applyAlignment="1" applyProtection="1">
      <alignment horizontal="center" vertical="center"/>
    </xf>
    <xf numFmtId="0" fontId="6" fillId="0" borderId="45" xfId="3" applyFont="1" applyBorder="1" applyAlignment="1" applyProtection="1">
      <alignment horizontal="right" vertical="center"/>
    </xf>
    <xf numFmtId="0" fontId="6" fillId="0" borderId="46" xfId="3" applyFont="1" applyBorder="1" applyAlignment="1" applyProtection="1">
      <alignment horizontal="right" vertical="center"/>
    </xf>
    <xf numFmtId="0" fontId="6" fillId="0" borderId="73" xfId="3" applyFont="1" applyBorder="1" applyAlignment="1" applyProtection="1">
      <alignment horizontal="right" vertical="center"/>
    </xf>
    <xf numFmtId="0" fontId="6" fillId="0" borderId="51" xfId="3" applyFont="1" applyBorder="1" applyAlignment="1" applyProtection="1">
      <alignment horizontal="right" vertical="center"/>
    </xf>
    <xf numFmtId="0" fontId="6" fillId="0" borderId="3" xfId="3" applyFont="1" applyBorder="1" applyAlignment="1" applyProtection="1">
      <alignment horizontal="right" vertical="center"/>
    </xf>
    <xf numFmtId="0" fontId="6" fillId="0" borderId="40" xfId="3" applyFont="1" applyBorder="1" applyAlignment="1" applyProtection="1">
      <alignment horizontal="right" vertical="center"/>
    </xf>
    <xf numFmtId="164" fontId="4" fillId="0" borderId="75" xfId="1" applyNumberFormat="1" applyFont="1" applyBorder="1" applyAlignment="1" applyProtection="1">
      <alignment horizontal="center" vertical="center"/>
    </xf>
    <xf numFmtId="164" fontId="4" fillId="0" borderId="46" xfId="1" applyNumberFormat="1" applyFont="1" applyBorder="1" applyAlignment="1" applyProtection="1">
      <alignment horizontal="center" vertical="center"/>
    </xf>
    <xf numFmtId="164" fontId="4" fillId="0" borderId="73" xfId="1" applyNumberFormat="1" applyFont="1" applyBorder="1" applyAlignment="1" applyProtection="1">
      <alignment horizontal="center" vertical="center"/>
    </xf>
    <xf numFmtId="164" fontId="4" fillId="0" borderId="2" xfId="1" applyNumberFormat="1" applyFont="1" applyBorder="1" applyAlignment="1" applyProtection="1">
      <alignment horizontal="center" vertical="center"/>
    </xf>
    <xf numFmtId="164" fontId="4" fillId="0" borderId="3" xfId="1" applyNumberFormat="1" applyFont="1" applyBorder="1" applyAlignment="1" applyProtection="1">
      <alignment horizontal="center" vertical="center"/>
    </xf>
    <xf numFmtId="164" fontId="4" fillId="0" borderId="40" xfId="1" applyNumberFormat="1" applyFont="1" applyBorder="1" applyAlignment="1" applyProtection="1">
      <alignment horizontal="center" vertical="center"/>
    </xf>
    <xf numFmtId="164" fontId="4" fillId="0" borderId="77" xfId="1" applyNumberFormat="1" applyFont="1" applyBorder="1" applyAlignment="1" applyProtection="1">
      <alignment horizontal="center" vertical="center"/>
    </xf>
    <xf numFmtId="0" fontId="0" fillId="0" borderId="78" xfId="3" applyFont="1" applyBorder="1" applyAlignment="1" applyProtection="1">
      <alignment horizontal="right" vertical="center"/>
    </xf>
    <xf numFmtId="0" fontId="0" fillId="0" borderId="6" xfId="3" applyFont="1" applyBorder="1" applyAlignment="1" applyProtection="1">
      <alignment horizontal="right" vertical="center"/>
    </xf>
    <xf numFmtId="0" fontId="0" fillId="0" borderId="79" xfId="3" applyFont="1" applyBorder="1" applyAlignment="1" applyProtection="1">
      <alignment horizontal="right" vertical="center"/>
    </xf>
    <xf numFmtId="0" fontId="0" fillId="0" borderId="80" xfId="3" applyFont="1" applyBorder="1" applyAlignment="1" applyProtection="1">
      <alignment horizontal="right" vertical="center"/>
    </xf>
    <xf numFmtId="0" fontId="0" fillId="0" borderId="81" xfId="3" applyFont="1" applyBorder="1" applyAlignment="1" applyProtection="1">
      <alignment horizontal="right" vertical="center"/>
    </xf>
    <xf numFmtId="0" fontId="0" fillId="0" borderId="82" xfId="3" applyFont="1" applyBorder="1" applyAlignment="1" applyProtection="1">
      <alignment horizontal="right" vertical="center"/>
    </xf>
    <xf numFmtId="38" fontId="5" fillId="0" borderId="14" xfId="3" applyNumberFormat="1" applyFont="1" applyBorder="1" applyAlignment="1" applyProtection="1">
      <alignment horizontal="center" vertical="center"/>
      <protection locked="0"/>
    </xf>
    <xf numFmtId="38" fontId="5" fillId="0" borderId="83" xfId="3" applyNumberFormat="1" applyFont="1" applyBorder="1" applyAlignment="1" applyProtection="1">
      <alignment horizontal="center" vertical="center"/>
      <protection locked="0"/>
    </xf>
    <xf numFmtId="38" fontId="5" fillId="0" borderId="26" xfId="3" applyNumberFormat="1" applyFont="1" applyBorder="1" applyAlignment="1" applyProtection="1">
      <alignment horizontal="center" vertical="center"/>
      <protection locked="0"/>
    </xf>
    <xf numFmtId="38" fontId="5" fillId="0" borderId="27" xfId="3" applyNumberFormat="1" applyFont="1" applyBorder="1" applyAlignment="1" applyProtection="1">
      <alignment horizontal="center" vertical="center"/>
      <protection locked="0"/>
    </xf>
    <xf numFmtId="38" fontId="5" fillId="0" borderId="39" xfId="3" applyNumberFormat="1" applyFont="1" applyBorder="1" applyAlignment="1" applyProtection="1">
      <alignment horizontal="center" vertical="center"/>
      <protection locked="0"/>
    </xf>
    <xf numFmtId="38" fontId="5" fillId="0" borderId="2" xfId="3" applyNumberFormat="1" applyFont="1" applyBorder="1" applyAlignment="1" applyProtection="1">
      <alignment horizontal="center" vertical="center"/>
      <protection locked="0"/>
    </xf>
    <xf numFmtId="38" fontId="5" fillId="0" borderId="3" xfId="3" applyNumberFormat="1" applyFont="1" applyBorder="1" applyAlignment="1" applyProtection="1">
      <alignment horizontal="center" vertical="center"/>
      <protection locked="0"/>
    </xf>
    <xf numFmtId="38" fontId="5" fillId="0" borderId="40" xfId="3" applyNumberFormat="1" applyFont="1" applyBorder="1" applyAlignment="1" applyProtection="1">
      <alignment horizontal="center" vertical="center"/>
      <protection locked="0"/>
    </xf>
    <xf numFmtId="38" fontId="5" fillId="0" borderId="5" xfId="3" applyNumberFormat="1" applyFont="1" applyBorder="1" applyAlignment="1" applyProtection="1">
      <alignment horizontal="center" vertical="center"/>
      <protection locked="0"/>
    </xf>
    <xf numFmtId="38" fontId="4" fillId="0" borderId="45" xfId="3" applyNumberFormat="1" applyFont="1" applyBorder="1" applyAlignment="1" applyProtection="1">
      <alignment horizontal="center" vertical="center"/>
    </xf>
    <xf numFmtId="38" fontId="4" fillId="0" borderId="46" xfId="3" applyNumberFormat="1" applyFont="1" applyBorder="1" applyAlignment="1" applyProtection="1">
      <alignment horizontal="center" vertical="center"/>
    </xf>
    <xf numFmtId="38" fontId="4" fillId="0" borderId="47" xfId="3" applyNumberFormat="1" applyFont="1" applyBorder="1" applyAlignment="1" applyProtection="1">
      <alignment horizontal="center" vertical="center"/>
    </xf>
    <xf numFmtId="38" fontId="4" fillId="0" borderId="84" xfId="3" applyNumberFormat="1" applyFont="1" applyBorder="1" applyAlignment="1" applyProtection="1">
      <alignment horizontal="center" vertical="center"/>
    </xf>
    <xf numFmtId="38" fontId="4" fillId="0" borderId="30" xfId="3" applyNumberFormat="1" applyFont="1" applyBorder="1" applyAlignment="1" applyProtection="1">
      <alignment horizontal="center" vertical="center"/>
    </xf>
    <xf numFmtId="38" fontId="4" fillId="0" borderId="31" xfId="3" applyNumberFormat="1" applyFont="1" applyBorder="1" applyAlignment="1" applyProtection="1">
      <alignment horizontal="center" vertical="center"/>
    </xf>
    <xf numFmtId="38" fontId="5" fillId="0" borderId="29" xfId="3" applyNumberFormat="1" applyFont="1" applyBorder="1" applyAlignment="1" applyProtection="1">
      <alignment horizontal="center" vertical="center"/>
      <protection locked="0"/>
    </xf>
    <xf numFmtId="38" fontId="5" fillId="0" borderId="30" xfId="3" applyNumberFormat="1" applyFont="1" applyBorder="1" applyAlignment="1" applyProtection="1">
      <alignment horizontal="center" vertical="center"/>
      <protection locked="0"/>
    </xf>
    <xf numFmtId="38" fontId="5" fillId="0" borderId="85" xfId="3" applyNumberFormat="1" applyFont="1" applyBorder="1" applyAlignment="1" applyProtection="1">
      <alignment horizontal="center" vertical="center"/>
      <protection locked="0"/>
    </xf>
    <xf numFmtId="0" fontId="0" fillId="0" borderId="45" xfId="3" applyFont="1" applyBorder="1" applyAlignment="1" applyProtection="1">
      <alignment horizontal="right" vertical="center"/>
    </xf>
    <xf numFmtId="0" fontId="0" fillId="0" borderId="46" xfId="3" applyFont="1" applyBorder="1" applyAlignment="1" applyProtection="1">
      <alignment horizontal="right" vertical="center"/>
    </xf>
    <xf numFmtId="0" fontId="0" fillId="0" borderId="73" xfId="3" applyFont="1" applyBorder="1" applyAlignment="1" applyProtection="1">
      <alignment horizontal="right" vertical="center"/>
    </xf>
    <xf numFmtId="0" fontId="0" fillId="0" borderId="84" xfId="3" applyFont="1" applyBorder="1" applyAlignment="1" applyProtection="1">
      <alignment horizontal="right" vertical="center"/>
    </xf>
    <xf numFmtId="0" fontId="0" fillId="0" borderId="30" xfId="3" applyFont="1" applyBorder="1" applyAlignment="1" applyProtection="1">
      <alignment horizontal="right" vertical="center"/>
    </xf>
    <xf numFmtId="0" fontId="0" fillId="0" borderId="85" xfId="3" applyFont="1" applyBorder="1" applyAlignment="1" applyProtection="1">
      <alignment horizontal="right" vertical="center"/>
    </xf>
    <xf numFmtId="38" fontId="5" fillId="0" borderId="75" xfId="3" applyNumberFormat="1" applyFont="1" applyBorder="1" applyAlignment="1" applyProtection="1">
      <alignment horizontal="center" vertical="center"/>
      <protection locked="0"/>
    </xf>
    <xf numFmtId="38" fontId="5" fillId="0" borderId="46" xfId="3" applyNumberFormat="1" applyFont="1" applyBorder="1" applyAlignment="1" applyProtection="1">
      <alignment horizontal="center" vertical="center"/>
      <protection locked="0"/>
    </xf>
    <xf numFmtId="38" fontId="5" fillId="0" borderId="73" xfId="3" applyNumberFormat="1" applyFont="1" applyBorder="1" applyAlignment="1" applyProtection="1">
      <alignment horizontal="center" vertical="center"/>
      <protection locked="0"/>
    </xf>
    <xf numFmtId="38" fontId="5" fillId="0" borderId="47" xfId="3" applyNumberFormat="1" applyFont="1" applyBorder="1" applyAlignment="1" applyProtection="1">
      <alignment horizontal="center" vertical="center"/>
      <protection locked="0"/>
    </xf>
    <xf numFmtId="38" fontId="5" fillId="0" borderId="31" xfId="3" applyNumberFormat="1" applyFont="1" applyBorder="1" applyAlignment="1" applyProtection="1">
      <alignment horizontal="center" vertical="center"/>
      <protection locked="0"/>
    </xf>
    <xf numFmtId="38" fontId="5" fillId="0" borderId="86" xfId="3" applyNumberFormat="1" applyFont="1" applyBorder="1" applyAlignment="1" applyProtection="1">
      <alignment horizontal="center" vertical="center"/>
      <protection locked="0"/>
    </xf>
    <xf numFmtId="38" fontId="5" fillId="0" borderId="0" xfId="3" applyNumberFormat="1" applyFont="1" applyBorder="1" applyAlignment="1" applyProtection="1">
      <alignment horizontal="center" vertical="center"/>
      <protection locked="0"/>
    </xf>
    <xf numFmtId="38" fontId="5" fillId="0" borderId="62" xfId="3" applyNumberFormat="1" applyFont="1" applyBorder="1" applyAlignment="1" applyProtection="1">
      <alignment horizontal="center" vertical="center"/>
      <protection locked="0"/>
    </xf>
    <xf numFmtId="38" fontId="5" fillId="0" borderId="52" xfId="3" applyNumberFormat="1" applyFont="1" applyBorder="1" applyAlignment="1" applyProtection="1">
      <alignment horizontal="center" vertical="center"/>
      <protection locked="0"/>
    </xf>
    <xf numFmtId="0" fontId="20" fillId="0" borderId="74" xfId="3" applyFont="1" applyBorder="1" applyAlignment="1" applyProtection="1">
      <alignment horizontal="center"/>
      <protection locked="0"/>
    </xf>
    <xf numFmtId="0" fontId="20" fillId="0" borderId="81" xfId="3" applyFont="1" applyBorder="1" applyAlignment="1" applyProtection="1">
      <alignment horizontal="center"/>
      <protection locked="0"/>
    </xf>
    <xf numFmtId="0" fontId="20" fillId="0" borderId="82" xfId="3" applyFont="1" applyBorder="1" applyAlignment="1" applyProtection="1">
      <alignment horizontal="center"/>
      <protection locked="0"/>
    </xf>
    <xf numFmtId="0" fontId="20" fillId="0" borderId="87" xfId="3" applyFont="1" applyBorder="1" applyAlignment="1" applyProtection="1">
      <alignment horizontal="center"/>
      <protection locked="0"/>
    </xf>
    <xf numFmtId="0" fontId="6" fillId="0" borderId="84" xfId="3" applyFont="1" applyBorder="1" applyAlignment="1" applyProtection="1">
      <alignment horizontal="right" vertical="center"/>
    </xf>
    <xf numFmtId="0" fontId="6" fillId="0" borderId="30" xfId="3" applyFont="1" applyBorder="1" applyAlignment="1" applyProtection="1">
      <alignment horizontal="right" vertical="center"/>
    </xf>
    <xf numFmtId="0" fontId="6" fillId="0" borderId="85" xfId="3" applyFont="1" applyBorder="1" applyAlignment="1" applyProtection="1">
      <alignment horizontal="right" vertical="center"/>
    </xf>
    <xf numFmtId="0" fontId="6" fillId="0" borderId="78" xfId="3" applyFont="1" applyBorder="1" applyAlignment="1" applyProtection="1">
      <alignment horizontal="right" vertical="center"/>
    </xf>
    <xf numFmtId="0" fontId="6" fillId="0" borderId="6" xfId="3" applyFont="1" applyBorder="1" applyAlignment="1" applyProtection="1">
      <alignment horizontal="right" vertical="center"/>
    </xf>
    <xf numFmtId="0" fontId="6" fillId="0" borderId="79" xfId="3" applyFont="1" applyBorder="1" applyAlignment="1" applyProtection="1">
      <alignment horizontal="right" vertical="center"/>
    </xf>
    <xf numFmtId="0" fontId="6" fillId="3" borderId="45" xfId="2" applyFont="1" applyFill="1" applyBorder="1" applyAlignment="1" applyProtection="1">
      <alignment horizontal="center" vertical="center"/>
    </xf>
    <xf numFmtId="0" fontId="6" fillId="3" borderId="46" xfId="2" applyFont="1" applyFill="1" applyBorder="1" applyAlignment="1" applyProtection="1">
      <alignment horizontal="center" vertical="center"/>
    </xf>
    <xf numFmtId="0" fontId="6" fillId="3" borderId="47" xfId="2" applyFont="1" applyFill="1" applyBorder="1" applyAlignment="1" applyProtection="1">
      <alignment horizontal="center" vertical="center"/>
    </xf>
    <xf numFmtId="0" fontId="6" fillId="3" borderId="51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4" xfId="2" applyFont="1" applyFill="1" applyBorder="1" applyAlignment="1" applyProtection="1">
      <alignment horizontal="center" vertical="center"/>
    </xf>
    <xf numFmtId="0" fontId="6" fillId="0" borderId="88" xfId="3" applyFont="1" applyBorder="1" applyAlignment="1" applyProtection="1">
      <alignment horizontal="right" vertical="center"/>
    </xf>
    <xf numFmtId="0" fontId="6" fillId="0" borderId="89" xfId="3" applyFont="1" applyBorder="1" applyAlignment="1" applyProtection="1">
      <alignment horizontal="right" vertical="center"/>
    </xf>
    <xf numFmtId="0" fontId="6" fillId="0" borderId="90" xfId="3" applyFont="1" applyBorder="1" applyAlignment="1" applyProtection="1">
      <alignment horizontal="right" vertical="center"/>
    </xf>
    <xf numFmtId="0" fontId="6" fillId="0" borderId="48" xfId="3" applyFont="1" applyBorder="1" applyAlignment="1" applyProtection="1">
      <alignment horizontal="right" vertical="center"/>
    </xf>
    <xf numFmtId="0" fontId="6" fillId="0" borderId="0" xfId="3" applyFont="1" applyBorder="1" applyAlignment="1" applyProtection="1">
      <alignment horizontal="right" vertical="center"/>
    </xf>
    <xf numFmtId="0" fontId="6" fillId="0" borderId="62" xfId="3" applyFont="1" applyBorder="1" applyAlignment="1" applyProtection="1">
      <alignment horizontal="right" vertical="center"/>
    </xf>
    <xf numFmtId="0" fontId="6" fillId="0" borderId="80" xfId="3" applyFont="1" applyBorder="1" applyAlignment="1" applyProtection="1">
      <alignment horizontal="right" vertical="center"/>
    </xf>
    <xf numFmtId="0" fontId="6" fillId="0" borderId="81" xfId="3" applyFont="1" applyBorder="1" applyAlignment="1" applyProtection="1">
      <alignment horizontal="right" vertical="center"/>
    </xf>
    <xf numFmtId="0" fontId="6" fillId="0" borderId="82" xfId="3" applyFont="1" applyBorder="1" applyAlignment="1" applyProtection="1">
      <alignment horizontal="right" vertical="center"/>
    </xf>
    <xf numFmtId="0" fontId="16" fillId="0" borderId="77" xfId="3" applyFont="1" applyBorder="1" applyAlignment="1" applyProtection="1">
      <alignment horizontal="center" vertical="center"/>
      <protection locked="0"/>
    </xf>
    <xf numFmtId="0" fontId="16" fillId="0" borderId="89" xfId="3" applyFont="1" applyBorder="1" applyAlignment="1" applyProtection="1">
      <alignment horizontal="center" vertical="center"/>
      <protection locked="0"/>
    </xf>
    <xf numFmtId="0" fontId="16" fillId="0" borderId="90" xfId="3" applyFont="1" applyBorder="1" applyAlignment="1" applyProtection="1">
      <alignment horizontal="center" vertical="center"/>
      <protection locked="0"/>
    </xf>
    <xf numFmtId="0" fontId="16" fillId="0" borderId="91" xfId="3" applyFont="1" applyBorder="1" applyAlignment="1" applyProtection="1">
      <alignment horizontal="center" vertical="center"/>
      <protection locked="0"/>
    </xf>
    <xf numFmtId="0" fontId="6" fillId="0" borderId="45" xfId="3" applyFont="1" applyBorder="1" applyAlignment="1" applyProtection="1">
      <alignment horizontal="center" vertical="center"/>
    </xf>
    <xf numFmtId="0" fontId="6" fillId="0" borderId="46" xfId="3" applyFont="1" applyBorder="1" applyAlignment="1" applyProtection="1">
      <alignment horizontal="center" vertical="center"/>
    </xf>
    <xf numFmtId="0" fontId="6" fillId="0" borderId="47" xfId="3" applyFont="1" applyBorder="1" applyAlignment="1" applyProtection="1">
      <alignment horizontal="center" vertical="center"/>
    </xf>
    <xf numFmtId="0" fontId="6" fillId="0" borderId="48" xfId="3" applyFont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horizontal="center" vertical="center"/>
    </xf>
    <xf numFmtId="0" fontId="6" fillId="0" borderId="49" xfId="3" applyFont="1" applyBorder="1" applyAlignment="1" applyProtection="1">
      <alignment horizontal="center" vertical="center"/>
    </xf>
    <xf numFmtId="0" fontId="6" fillId="0" borderId="51" xfId="3" applyFont="1" applyBorder="1" applyAlignment="1" applyProtection="1">
      <alignment horizontal="center" vertical="center"/>
    </xf>
    <xf numFmtId="0" fontId="6" fillId="0" borderId="3" xfId="3" applyFont="1" applyBorder="1" applyAlignment="1" applyProtection="1">
      <alignment horizontal="center" vertical="center"/>
    </xf>
    <xf numFmtId="0" fontId="6" fillId="0" borderId="4" xfId="3" applyFont="1" applyBorder="1" applyAlignment="1" applyProtection="1">
      <alignment horizontal="center" vertical="center"/>
    </xf>
    <xf numFmtId="0" fontId="20" fillId="0" borderId="5" xfId="3" applyFont="1" applyBorder="1" applyAlignment="1" applyProtection="1">
      <alignment horizontal="center"/>
      <protection locked="0"/>
    </xf>
    <xf numFmtId="0" fontId="20" fillId="0" borderId="6" xfId="3" applyFont="1" applyBorder="1" applyAlignment="1" applyProtection="1">
      <alignment horizontal="center"/>
      <protection locked="0"/>
    </xf>
    <xf numFmtId="0" fontId="20" fillId="0" borderId="79" xfId="3" applyFont="1" applyBorder="1" applyAlignment="1" applyProtection="1">
      <alignment horizontal="center"/>
      <protection locked="0"/>
    </xf>
    <xf numFmtId="0" fontId="20" fillId="0" borderId="7" xfId="3" applyFont="1" applyBorder="1" applyAlignment="1" applyProtection="1">
      <alignment horizontal="center"/>
      <protection locked="0"/>
    </xf>
    <xf numFmtId="0" fontId="8" fillId="0" borderId="45" xfId="3" applyFont="1" applyBorder="1" applyAlignment="1" applyProtection="1">
      <alignment horizontal="right" vertical="center" wrapText="1"/>
    </xf>
    <xf numFmtId="0" fontId="8" fillId="0" borderId="46" xfId="3" applyFont="1" applyBorder="1" applyAlignment="1" applyProtection="1">
      <alignment horizontal="right" vertical="center" wrapText="1"/>
    </xf>
    <xf numFmtId="0" fontId="8" fillId="0" borderId="51" xfId="3" applyFont="1" applyBorder="1" applyAlignment="1" applyProtection="1">
      <alignment horizontal="right" vertical="center" wrapText="1"/>
    </xf>
    <xf numFmtId="0" fontId="8" fillId="0" borderId="3" xfId="3" applyFont="1" applyBorder="1" applyAlignment="1" applyProtection="1">
      <alignment horizontal="right" vertical="center" wrapText="1"/>
    </xf>
    <xf numFmtId="38" fontId="6" fillId="0" borderId="45" xfId="4" applyNumberFormat="1" applyFont="1" applyBorder="1" applyAlignment="1" applyProtection="1">
      <alignment horizontal="center" vertical="center"/>
    </xf>
    <xf numFmtId="38" fontId="6" fillId="0" borderId="46" xfId="4" applyNumberFormat="1" applyFont="1" applyBorder="1" applyAlignment="1" applyProtection="1">
      <alignment horizontal="center" vertical="center"/>
    </xf>
    <xf numFmtId="38" fontId="6" fillId="0" borderId="51" xfId="4" applyNumberFormat="1" applyFont="1" applyBorder="1" applyAlignment="1" applyProtection="1">
      <alignment horizontal="center" vertical="center"/>
    </xf>
    <xf numFmtId="38" fontId="6" fillId="0" borderId="3" xfId="4" applyNumberFormat="1" applyFont="1" applyBorder="1" applyAlignment="1" applyProtection="1">
      <alignment horizontal="center" vertical="center"/>
    </xf>
    <xf numFmtId="38" fontId="6" fillId="0" borderId="47" xfId="4" applyNumberFormat="1" applyFont="1" applyBorder="1" applyAlignment="1" applyProtection="1">
      <alignment horizontal="center" vertical="center"/>
    </xf>
    <xf numFmtId="38" fontId="6" fillId="0" borderId="4" xfId="4" applyNumberFormat="1" applyFont="1" applyBorder="1" applyAlignment="1" applyProtection="1">
      <alignment horizontal="center" vertical="center"/>
    </xf>
    <xf numFmtId="38" fontId="4" fillId="0" borderId="41" xfId="3" applyNumberFormat="1" applyFont="1" applyBorder="1" applyAlignment="1" applyProtection="1">
      <alignment horizontal="center" vertical="center"/>
    </xf>
    <xf numFmtId="38" fontId="4" fillId="0" borderId="32" xfId="3" applyNumberFormat="1" applyFont="1" applyBorder="1" applyAlignment="1" applyProtection="1">
      <alignment horizontal="center" vertical="center"/>
    </xf>
    <xf numFmtId="38" fontId="4" fillId="0" borderId="33" xfId="3" applyNumberFormat="1" applyFont="1" applyBorder="1" applyAlignment="1" applyProtection="1">
      <alignment horizontal="center" vertical="center"/>
    </xf>
    <xf numFmtId="38" fontId="4" fillId="0" borderId="35" xfId="3" applyNumberFormat="1" applyFont="1" applyBorder="1" applyAlignment="1" applyProtection="1">
      <alignment horizontal="center" vertical="center"/>
    </xf>
    <xf numFmtId="38" fontId="4" fillId="0" borderId="36" xfId="3" applyNumberFormat="1" applyFont="1" applyBorder="1" applyAlignment="1" applyProtection="1">
      <alignment horizontal="center" vertical="center"/>
    </xf>
    <xf numFmtId="38" fontId="4" fillId="0" borderId="37" xfId="3" applyNumberFormat="1" applyFont="1" applyBorder="1" applyAlignment="1" applyProtection="1">
      <alignment horizontal="center" vertical="center"/>
    </xf>
    <xf numFmtId="0" fontId="2" fillId="0" borderId="84" xfId="3" applyFont="1" applyBorder="1" applyAlignment="1" applyProtection="1">
      <alignment horizontal="right" vertical="center" wrapText="1"/>
    </xf>
    <xf numFmtId="0" fontId="2" fillId="0" borderId="30" xfId="3" applyFont="1" applyBorder="1" applyAlignment="1" applyProtection="1">
      <alignment horizontal="right" vertical="center" wrapText="1"/>
    </xf>
    <xf numFmtId="0" fontId="2" fillId="0" borderId="80" xfId="3" applyFont="1" applyBorder="1" applyAlignment="1" applyProtection="1">
      <alignment horizontal="right" vertical="center" wrapText="1"/>
    </xf>
    <xf numFmtId="0" fontId="2" fillId="0" borderId="81" xfId="3" applyFont="1" applyBorder="1" applyAlignment="1" applyProtection="1">
      <alignment horizontal="right" vertical="center" wrapText="1"/>
    </xf>
    <xf numFmtId="38" fontId="5" fillId="0" borderId="34" xfId="3" applyNumberFormat="1" applyFont="1" applyBorder="1" applyAlignment="1" applyProtection="1">
      <alignment horizontal="center" vertical="center"/>
    </xf>
    <xf numFmtId="38" fontId="5" fillId="0" borderId="14" xfId="3" applyNumberFormat="1" applyFont="1" applyBorder="1" applyAlignment="1" applyProtection="1">
      <alignment horizontal="center" vertical="center"/>
    </xf>
    <xf numFmtId="38" fontId="5" fillId="0" borderId="5" xfId="3" applyNumberFormat="1" applyFont="1" applyBorder="1" applyAlignment="1" applyProtection="1">
      <alignment horizontal="center" vertical="center"/>
    </xf>
    <xf numFmtId="38" fontId="5" fillId="0" borderId="35" xfId="3" applyNumberFormat="1" applyFont="1" applyBorder="1" applyAlignment="1" applyProtection="1">
      <alignment horizontal="center" vertical="center"/>
    </xf>
    <xf numFmtId="38" fontId="5" fillId="0" borderId="36" xfId="3" applyNumberFormat="1" applyFont="1" applyBorder="1" applyAlignment="1" applyProtection="1">
      <alignment horizontal="center" vertical="center"/>
    </xf>
    <xf numFmtId="38" fontId="5" fillId="0" borderId="74" xfId="3" applyNumberFormat="1" applyFont="1" applyBorder="1" applyAlignment="1" applyProtection="1">
      <alignment horizontal="center" vertical="center"/>
    </xf>
    <xf numFmtId="38" fontId="5" fillId="0" borderId="15" xfId="3" applyNumberFormat="1" applyFont="1" applyBorder="1" applyAlignment="1" applyProtection="1">
      <alignment horizontal="center" vertical="center"/>
    </xf>
    <xf numFmtId="38" fontId="5" fillId="0" borderId="37" xfId="3" applyNumberFormat="1" applyFont="1" applyBorder="1" applyAlignment="1" applyProtection="1">
      <alignment horizontal="center" vertical="center"/>
    </xf>
    <xf numFmtId="38" fontId="5" fillId="0" borderId="79" xfId="3" applyNumberFormat="1" applyFont="1" applyBorder="1" applyAlignment="1" applyProtection="1">
      <alignment horizontal="center" vertical="center"/>
    </xf>
    <xf numFmtId="38" fontId="5" fillId="0" borderId="82" xfId="3" applyNumberFormat="1" applyFont="1" applyBorder="1" applyAlignment="1" applyProtection="1">
      <alignment horizontal="center" vertical="center"/>
    </xf>
    <xf numFmtId="38" fontId="5" fillId="0" borderId="34" xfId="3" applyNumberFormat="1" applyFont="1" applyBorder="1" applyAlignment="1" applyProtection="1">
      <alignment horizontal="center" vertical="center"/>
      <protection locked="0"/>
    </xf>
    <xf numFmtId="38" fontId="5" fillId="0" borderId="15" xfId="3" applyNumberFormat="1" applyFont="1" applyBorder="1" applyAlignment="1" applyProtection="1">
      <alignment horizontal="center" vertical="center"/>
      <protection locked="0"/>
    </xf>
    <xf numFmtId="38" fontId="5" fillId="0" borderId="35" xfId="3" applyNumberFormat="1" applyFont="1" applyBorder="1" applyAlignment="1" applyProtection="1">
      <alignment horizontal="center" vertical="center"/>
      <protection locked="0"/>
    </xf>
    <xf numFmtId="38" fontId="5" fillId="0" borderId="36" xfId="3" applyNumberFormat="1" applyFont="1" applyBorder="1" applyAlignment="1" applyProtection="1">
      <alignment horizontal="center" vertical="center"/>
      <protection locked="0"/>
    </xf>
    <xf numFmtId="38" fontId="5" fillId="0" borderId="37" xfId="3" applyNumberFormat="1" applyFont="1" applyBorder="1" applyAlignment="1" applyProtection="1">
      <alignment horizontal="center" vertical="center"/>
      <protection locked="0"/>
    </xf>
    <xf numFmtId="0" fontId="0" fillId="0" borderId="50" xfId="3" applyFont="1" applyBorder="1" applyAlignment="1" applyProtection="1">
      <alignment horizontal="right" vertical="center" wrapText="1"/>
    </xf>
    <xf numFmtId="0" fontId="0" fillId="0" borderId="27" xfId="3" applyFont="1" applyBorder="1" applyAlignment="1" applyProtection="1">
      <alignment horizontal="right" vertical="center" wrapText="1"/>
    </xf>
    <xf numFmtId="0" fontId="0" fillId="0" borderId="28" xfId="3" applyFont="1" applyBorder="1" applyAlignment="1" applyProtection="1">
      <alignment horizontal="right" vertical="center" wrapText="1"/>
    </xf>
    <xf numFmtId="0" fontId="0" fillId="0" borderId="84" xfId="3" applyFont="1" applyBorder="1" applyAlignment="1" applyProtection="1">
      <alignment horizontal="right" vertical="center" wrapText="1"/>
    </xf>
    <xf numFmtId="0" fontId="0" fillId="0" borderId="30" xfId="3" applyFont="1" applyBorder="1" applyAlignment="1" applyProtection="1">
      <alignment horizontal="right" vertical="center" wrapText="1"/>
    </xf>
    <xf numFmtId="0" fontId="0" fillId="0" borderId="31" xfId="3" applyFont="1" applyBorder="1" applyAlignment="1" applyProtection="1">
      <alignment horizontal="right" vertical="center" wrapText="1"/>
    </xf>
    <xf numFmtId="37" fontId="6" fillId="0" borderId="48" xfId="4" applyNumberFormat="1" applyFont="1" applyFill="1" applyBorder="1" applyAlignment="1" applyProtection="1">
      <alignment horizontal="center" vertical="center"/>
    </xf>
    <xf numFmtId="37" fontId="6" fillId="0" borderId="0" xfId="4" applyNumberFormat="1" applyFont="1" applyFill="1" applyBorder="1" applyAlignment="1" applyProtection="1">
      <alignment horizontal="center" vertical="center"/>
    </xf>
    <xf numFmtId="37" fontId="6" fillId="0" borderId="49" xfId="4" applyNumberFormat="1" applyFont="1" applyFill="1" applyBorder="1" applyAlignment="1" applyProtection="1">
      <alignment horizontal="center" vertical="center"/>
    </xf>
    <xf numFmtId="37" fontId="6" fillId="0" borderId="51" xfId="4" applyNumberFormat="1" applyFont="1" applyFill="1" applyBorder="1" applyAlignment="1" applyProtection="1">
      <alignment horizontal="center" vertical="center"/>
    </xf>
    <xf numFmtId="37" fontId="6" fillId="0" borderId="3" xfId="4" applyNumberFormat="1" applyFont="1" applyFill="1" applyBorder="1" applyAlignment="1" applyProtection="1">
      <alignment horizontal="center" vertical="center"/>
    </xf>
    <xf numFmtId="37" fontId="6" fillId="0" borderId="4" xfId="4" applyNumberFormat="1" applyFont="1" applyFill="1" applyBorder="1" applyAlignment="1" applyProtection="1">
      <alignment horizontal="center" vertical="center"/>
    </xf>
    <xf numFmtId="0" fontId="2" fillId="0" borderId="78" xfId="3" applyFont="1" applyBorder="1" applyAlignment="1" applyProtection="1">
      <alignment horizontal="right" vertical="center" wrapText="1"/>
    </xf>
    <xf numFmtId="0" fontId="2" fillId="0" borderId="6" xfId="3" applyFont="1" applyBorder="1" applyAlignment="1" applyProtection="1">
      <alignment horizontal="right" vertical="center" wrapText="1"/>
    </xf>
    <xf numFmtId="0" fontId="2" fillId="0" borderId="7" xfId="3" applyFont="1" applyBorder="1" applyAlignment="1" applyProtection="1">
      <alignment horizontal="right" vertical="center" wrapText="1"/>
    </xf>
    <xf numFmtId="0" fontId="7" fillId="3" borderId="33" xfId="4" applyFont="1" applyFill="1" applyBorder="1" applyAlignment="1" applyProtection="1">
      <alignment horizontal="center" vertical="center"/>
    </xf>
    <xf numFmtId="37" fontId="6" fillId="0" borderId="45" xfId="4" applyNumberFormat="1" applyFont="1" applyFill="1" applyBorder="1" applyAlignment="1" applyProtection="1">
      <alignment horizontal="center" vertical="center" wrapText="1"/>
    </xf>
    <xf numFmtId="37" fontId="6" fillId="0" borderId="46" xfId="4" applyNumberFormat="1" applyFont="1" applyFill="1" applyBorder="1" applyAlignment="1" applyProtection="1">
      <alignment horizontal="center" vertical="center" wrapText="1"/>
    </xf>
    <xf numFmtId="37" fontId="6" fillId="0" borderId="51" xfId="4" applyNumberFormat="1" applyFont="1" applyFill="1" applyBorder="1" applyAlignment="1" applyProtection="1">
      <alignment horizontal="center" vertical="center" wrapText="1"/>
    </xf>
    <xf numFmtId="37" fontId="6" fillId="0" borderId="3" xfId="4" applyNumberFormat="1" applyFont="1" applyFill="1" applyBorder="1" applyAlignment="1" applyProtection="1">
      <alignment horizontal="center" vertical="center" wrapText="1"/>
    </xf>
    <xf numFmtId="0" fontId="6" fillId="0" borderId="45" xfId="4" applyNumberFormat="1" applyFont="1" applyFill="1" applyBorder="1" applyAlignment="1" applyProtection="1">
      <alignment horizontal="center" vertical="center" wrapText="1"/>
    </xf>
    <xf numFmtId="0" fontId="6" fillId="0" borderId="46" xfId="4" applyNumberFormat="1" applyFont="1" applyFill="1" applyBorder="1" applyAlignment="1" applyProtection="1">
      <alignment horizontal="center" vertical="center" wrapText="1"/>
    </xf>
    <xf numFmtId="0" fontId="6" fillId="0" borderId="51" xfId="4" applyNumberFormat="1" applyFont="1" applyFill="1" applyBorder="1" applyAlignment="1" applyProtection="1">
      <alignment horizontal="center" vertical="center" wrapText="1"/>
    </xf>
    <xf numFmtId="0" fontId="6" fillId="0" borderId="3" xfId="4" applyNumberFormat="1" applyFont="1" applyFill="1" applyBorder="1" applyAlignment="1" applyProtection="1">
      <alignment horizontal="center" vertical="center" wrapText="1"/>
    </xf>
    <xf numFmtId="0" fontId="6" fillId="0" borderId="47" xfId="4" applyNumberFormat="1" applyFont="1" applyFill="1" applyBorder="1" applyAlignment="1" applyProtection="1">
      <alignment horizontal="center" vertical="center" wrapText="1"/>
    </xf>
    <xf numFmtId="0" fontId="6" fillId="0" borderId="4" xfId="4" applyNumberFormat="1" applyFont="1" applyFill="1" applyBorder="1" applyAlignment="1" applyProtection="1">
      <alignment horizontal="center" vertical="center" wrapText="1"/>
    </xf>
    <xf numFmtId="38" fontId="5" fillId="0" borderId="53" xfId="3" applyNumberFormat="1" applyFont="1" applyBorder="1" applyAlignment="1" applyProtection="1">
      <alignment horizontal="center" vertical="center"/>
      <protection locked="0"/>
    </xf>
    <xf numFmtId="0" fontId="0" fillId="0" borderId="78" xfId="3" applyFont="1" applyBorder="1" applyAlignment="1" applyProtection="1">
      <alignment horizontal="right" vertical="center" wrapText="1"/>
    </xf>
    <xf numFmtId="0" fontId="0" fillId="0" borderId="6" xfId="3" applyFont="1" applyBorder="1" applyAlignment="1" applyProtection="1">
      <alignment horizontal="right" vertical="center" wrapText="1"/>
    </xf>
    <xf numFmtId="37" fontId="12" fillId="0" borderId="50" xfId="4" applyNumberFormat="1" applyFont="1" applyFill="1" applyBorder="1" applyAlignment="1" applyProtection="1">
      <alignment horizontal="center" vertical="center"/>
    </xf>
    <xf numFmtId="37" fontId="12" fillId="0" borderId="27" xfId="4" applyNumberFormat="1" applyFont="1" applyFill="1" applyBorder="1" applyAlignment="1" applyProtection="1">
      <alignment horizontal="center" vertical="center"/>
    </xf>
    <xf numFmtId="37" fontId="12" fillId="0" borderId="28" xfId="4" applyNumberFormat="1" applyFont="1" applyFill="1" applyBorder="1" applyAlignment="1" applyProtection="1">
      <alignment horizontal="center" vertical="center"/>
    </xf>
    <xf numFmtId="37" fontId="12" fillId="0" borderId="51" xfId="4" applyNumberFormat="1" applyFont="1" applyFill="1" applyBorder="1" applyAlignment="1" applyProtection="1">
      <alignment horizontal="center" vertical="center"/>
    </xf>
    <xf numFmtId="37" fontId="12" fillId="0" borderId="3" xfId="4" applyNumberFormat="1" applyFont="1" applyFill="1" applyBorder="1" applyAlignment="1" applyProtection="1">
      <alignment horizontal="center" vertical="center"/>
    </xf>
    <xf numFmtId="37" fontId="12" fillId="0" borderId="4" xfId="4" applyNumberFormat="1" applyFont="1" applyFill="1" applyBorder="1" applyAlignment="1" applyProtection="1">
      <alignment horizontal="center" vertical="center"/>
    </xf>
    <xf numFmtId="38" fontId="5" fillId="0" borderId="83" xfId="3" applyNumberFormat="1" applyFont="1" applyBorder="1" applyAlignment="1" applyProtection="1">
      <alignment horizontal="center" vertical="center"/>
    </xf>
    <xf numFmtId="38" fontId="5" fillId="0" borderId="92" xfId="3" applyNumberFormat="1" applyFont="1" applyBorder="1" applyAlignment="1" applyProtection="1">
      <alignment horizontal="center" vertical="center"/>
    </xf>
    <xf numFmtId="0" fontId="0" fillId="0" borderId="45" xfId="3" applyFont="1" applyBorder="1" applyAlignment="1" applyProtection="1">
      <alignment horizontal="right" vertical="center" wrapText="1"/>
    </xf>
    <xf numFmtId="0" fontId="0" fillId="0" borderId="46" xfId="3" applyFont="1" applyBorder="1" applyAlignment="1" applyProtection="1">
      <alignment horizontal="right" vertical="center" wrapText="1"/>
    </xf>
    <xf numFmtId="0" fontId="0" fillId="0" borderId="47" xfId="3" applyFont="1" applyBorder="1" applyAlignment="1" applyProtection="1">
      <alignment horizontal="right" vertical="center" wrapText="1"/>
    </xf>
    <xf numFmtId="38" fontId="5" fillId="0" borderId="41" xfId="3" applyNumberFormat="1" applyFont="1" applyBorder="1" applyAlignment="1" applyProtection="1">
      <alignment horizontal="center" vertical="center"/>
    </xf>
    <xf numFmtId="38" fontId="5" fillId="0" borderId="32" xfId="3" applyNumberFormat="1" applyFont="1" applyBorder="1" applyAlignment="1" applyProtection="1">
      <alignment horizontal="center" vertical="center"/>
    </xf>
    <xf numFmtId="38" fontId="5" fillId="0" borderId="77" xfId="3" applyNumberFormat="1" applyFont="1" applyBorder="1" applyAlignment="1" applyProtection="1">
      <alignment horizontal="center" vertical="center"/>
    </xf>
    <xf numFmtId="38" fontId="5" fillId="0" borderId="33" xfId="3" applyNumberFormat="1" applyFont="1" applyBorder="1" applyAlignment="1" applyProtection="1">
      <alignment horizontal="center" vertical="center"/>
    </xf>
    <xf numFmtId="38" fontId="5" fillId="0" borderId="90" xfId="3" applyNumberFormat="1" applyFont="1" applyBorder="1" applyAlignment="1" applyProtection="1">
      <alignment horizontal="center" vertical="center"/>
    </xf>
    <xf numFmtId="38" fontId="5" fillId="0" borderId="41" xfId="3" applyNumberFormat="1" applyFont="1" applyBorder="1" applyAlignment="1" applyProtection="1">
      <alignment horizontal="center" vertical="center"/>
      <protection locked="0"/>
    </xf>
    <xf numFmtId="38" fontId="5" fillId="0" borderId="32" xfId="3" applyNumberFormat="1" applyFont="1" applyBorder="1" applyAlignment="1" applyProtection="1">
      <alignment horizontal="center" vertical="center"/>
      <protection locked="0"/>
    </xf>
    <xf numFmtId="38" fontId="5" fillId="0" borderId="33" xfId="3" applyNumberFormat="1" applyFont="1" applyBorder="1" applyAlignment="1" applyProtection="1">
      <alignment horizontal="center" vertical="center"/>
      <protection locked="0"/>
    </xf>
    <xf numFmtId="37" fontId="0" fillId="0" borderId="45" xfId="4" applyNumberFormat="1" applyFont="1" applyFill="1" applyBorder="1" applyAlignment="1" applyProtection="1">
      <alignment horizontal="center" vertical="center"/>
    </xf>
    <xf numFmtId="37" fontId="0" fillId="0" borderId="46" xfId="4" applyNumberFormat="1" applyFont="1" applyFill="1" applyBorder="1" applyAlignment="1" applyProtection="1">
      <alignment horizontal="center" vertical="center"/>
    </xf>
    <xf numFmtId="37" fontId="0" fillId="0" borderId="47" xfId="4" applyNumberFormat="1" applyFont="1" applyFill="1" applyBorder="1" applyAlignment="1" applyProtection="1">
      <alignment horizontal="center" vertical="center"/>
    </xf>
    <xf numFmtId="37" fontId="0" fillId="0" borderId="84" xfId="4" applyNumberFormat="1" applyFont="1" applyFill="1" applyBorder="1" applyAlignment="1" applyProtection="1">
      <alignment horizontal="center" vertical="center"/>
    </xf>
    <xf numFmtId="37" fontId="0" fillId="0" borderId="30" xfId="4" applyNumberFormat="1" applyFont="1" applyFill="1" applyBorder="1" applyAlignment="1" applyProtection="1">
      <alignment horizontal="center" vertical="center"/>
    </xf>
    <xf numFmtId="37" fontId="0" fillId="0" borderId="31" xfId="4" applyNumberFormat="1" applyFont="1" applyFill="1" applyBorder="1" applyAlignment="1" applyProtection="1">
      <alignment horizontal="center" vertical="center"/>
    </xf>
    <xf numFmtId="37" fontId="6" fillId="0" borderId="41" xfId="4" applyNumberFormat="1" applyFont="1" applyFill="1" applyBorder="1" applyAlignment="1" applyProtection="1">
      <alignment horizontal="right" vertical="center"/>
    </xf>
    <xf numFmtId="37" fontId="6" fillId="0" borderId="32" xfId="4" applyNumberFormat="1" applyFont="1" applyFill="1" applyBorder="1" applyAlignment="1" applyProtection="1">
      <alignment horizontal="right" vertical="center"/>
    </xf>
    <xf numFmtId="37" fontId="6" fillId="0" borderId="33" xfId="4" applyNumberFormat="1" applyFont="1" applyFill="1" applyBorder="1" applyAlignment="1" applyProtection="1">
      <alignment horizontal="right" vertical="center"/>
    </xf>
    <xf numFmtId="37" fontId="6" fillId="0" borderId="35" xfId="4" applyNumberFormat="1" applyFont="1" applyFill="1" applyBorder="1" applyAlignment="1" applyProtection="1">
      <alignment horizontal="right" vertical="center"/>
    </xf>
    <xf numFmtId="37" fontId="6" fillId="0" borderId="36" xfId="4" applyNumberFormat="1" applyFont="1" applyFill="1" applyBorder="1" applyAlignment="1" applyProtection="1">
      <alignment horizontal="right" vertical="center"/>
    </xf>
    <xf numFmtId="37" fontId="6" fillId="0" borderId="37" xfId="4" applyNumberFormat="1" applyFont="1" applyFill="1" applyBorder="1" applyAlignment="1" applyProtection="1">
      <alignment horizontal="right" vertical="center"/>
    </xf>
    <xf numFmtId="37" fontId="6" fillId="0" borderId="45" xfId="4" applyNumberFormat="1" applyFont="1" applyFill="1" applyBorder="1" applyAlignment="1" applyProtection="1">
      <alignment horizontal="center" vertical="center"/>
    </xf>
    <xf numFmtId="37" fontId="6" fillId="0" borderId="46" xfId="4" applyNumberFormat="1" applyFont="1" applyFill="1" applyBorder="1" applyAlignment="1" applyProtection="1">
      <alignment horizontal="center" vertical="center"/>
    </xf>
    <xf numFmtId="37" fontId="6" fillId="0" borderId="47" xfId="4" applyNumberFormat="1" applyFont="1" applyFill="1" applyBorder="1" applyAlignment="1" applyProtection="1">
      <alignment horizontal="center" vertical="center"/>
    </xf>
    <xf numFmtId="38" fontId="5" fillId="0" borderId="88" xfId="3" applyNumberFormat="1" applyFont="1" applyBorder="1" applyAlignment="1" applyProtection="1">
      <alignment horizontal="center" vertical="center"/>
      <protection locked="0"/>
    </xf>
    <xf numFmtId="38" fontId="5" fillId="0" borderId="89" xfId="3" applyNumberFormat="1" applyFont="1" applyBorder="1" applyAlignment="1" applyProtection="1">
      <alignment horizontal="center" vertical="center"/>
      <protection locked="0"/>
    </xf>
    <xf numFmtId="38" fontId="5" fillId="0" borderId="91" xfId="3" applyNumberFormat="1" applyFont="1" applyBorder="1" applyAlignment="1" applyProtection="1">
      <alignment horizontal="center" vertical="center"/>
      <protection locked="0"/>
    </xf>
    <xf numFmtId="38" fontId="5" fillId="0" borderId="78" xfId="3" applyNumberFormat="1" applyFont="1" applyBorder="1" applyAlignment="1" applyProtection="1">
      <alignment horizontal="center" vertical="center"/>
      <protection locked="0"/>
    </xf>
    <xf numFmtId="38" fontId="5" fillId="0" borderId="6" xfId="3" applyNumberFormat="1" applyFont="1" applyBorder="1" applyAlignment="1" applyProtection="1">
      <alignment horizontal="center" vertical="center"/>
      <protection locked="0"/>
    </xf>
    <xf numFmtId="38" fontId="5" fillId="0" borderId="7" xfId="3" applyNumberFormat="1" applyFont="1" applyBorder="1" applyAlignment="1" applyProtection="1">
      <alignment horizontal="center" vertical="center"/>
      <protection locked="0"/>
    </xf>
    <xf numFmtId="38" fontId="19" fillId="0" borderId="45" xfId="3" applyNumberFormat="1" applyFont="1" applyBorder="1" applyAlignment="1" applyProtection="1">
      <alignment horizontal="center" vertical="center" wrapText="1"/>
      <protection locked="0"/>
    </xf>
    <xf numFmtId="38" fontId="19" fillId="0" borderId="46" xfId="3" applyNumberFormat="1" applyFont="1" applyBorder="1" applyAlignment="1" applyProtection="1">
      <alignment horizontal="center" vertical="center" wrapText="1"/>
      <protection locked="0"/>
    </xf>
    <xf numFmtId="38" fontId="19" fillId="0" borderId="47" xfId="3" applyNumberFormat="1" applyFont="1" applyBorder="1" applyAlignment="1" applyProtection="1">
      <alignment horizontal="center" vertical="center" wrapText="1"/>
      <protection locked="0"/>
    </xf>
    <xf numFmtId="38" fontId="19" fillId="0" borderId="48" xfId="3" applyNumberFormat="1" applyFont="1" applyBorder="1" applyAlignment="1" applyProtection="1">
      <alignment horizontal="center" vertical="center" wrapText="1"/>
      <protection locked="0"/>
    </xf>
    <xf numFmtId="38" fontId="19" fillId="0" borderId="0" xfId="3" applyNumberFormat="1" applyFont="1" applyBorder="1" applyAlignment="1" applyProtection="1">
      <alignment horizontal="center" vertical="center" wrapText="1"/>
      <protection locked="0"/>
    </xf>
    <xf numFmtId="38" fontId="19" fillId="0" borderId="49" xfId="3" applyNumberFormat="1" applyFont="1" applyBorder="1" applyAlignment="1" applyProtection="1">
      <alignment horizontal="center" vertical="center" wrapText="1"/>
      <protection locked="0"/>
    </xf>
    <xf numFmtId="38" fontId="19" fillId="0" borderId="51" xfId="3" applyNumberFormat="1" applyFont="1" applyBorder="1" applyAlignment="1" applyProtection="1">
      <alignment horizontal="center" vertical="center" wrapText="1"/>
      <protection locked="0"/>
    </xf>
    <xf numFmtId="38" fontId="19" fillId="0" borderId="3" xfId="3" applyNumberFormat="1" applyFont="1" applyBorder="1" applyAlignment="1" applyProtection="1">
      <alignment horizontal="center" vertical="center" wrapText="1"/>
      <protection locked="0"/>
    </xf>
    <xf numFmtId="38" fontId="19" fillId="0" borderId="4" xfId="3" applyNumberFormat="1" applyFont="1" applyBorder="1" applyAlignment="1" applyProtection="1">
      <alignment horizontal="center" vertical="center" wrapText="1"/>
      <protection locked="0"/>
    </xf>
    <xf numFmtId="0" fontId="7" fillId="3" borderId="93" xfId="4" applyFont="1" applyFill="1" applyBorder="1" applyAlignment="1" applyProtection="1">
      <alignment horizontal="center" vertical="center"/>
    </xf>
    <xf numFmtId="0" fontId="7" fillId="3" borderId="83" xfId="4" applyFont="1" applyFill="1" applyBorder="1" applyAlignment="1" applyProtection="1">
      <alignment horizontal="center" vertical="center"/>
    </xf>
    <xf numFmtId="0" fontId="7" fillId="3" borderId="92" xfId="4" applyFont="1" applyFill="1" applyBorder="1" applyAlignment="1" applyProtection="1">
      <alignment horizontal="center" vertical="center"/>
    </xf>
    <xf numFmtId="0" fontId="6" fillId="0" borderId="45" xfId="4" applyFont="1" applyBorder="1" applyAlignment="1" applyProtection="1">
      <alignment horizontal="right" vertical="center"/>
    </xf>
    <xf numFmtId="0" fontId="6" fillId="0" borderId="46" xfId="4" applyFont="1" applyBorder="1" applyAlignment="1" applyProtection="1">
      <alignment horizontal="right" vertical="center"/>
    </xf>
    <xf numFmtId="0" fontId="6" fillId="0" borderId="73" xfId="4" applyFont="1" applyBorder="1" applyAlignment="1" applyProtection="1">
      <alignment horizontal="right" vertical="center"/>
    </xf>
    <xf numFmtId="0" fontId="6" fillId="0" borderId="51" xfId="4" applyFont="1" applyBorder="1" applyAlignment="1" applyProtection="1">
      <alignment horizontal="right" vertical="center"/>
    </xf>
    <xf numFmtId="0" fontId="6" fillId="0" borderId="3" xfId="4" applyFont="1" applyBorder="1" applyAlignment="1" applyProtection="1">
      <alignment horizontal="right" vertical="center"/>
    </xf>
    <xf numFmtId="0" fontId="6" fillId="0" borderId="40" xfId="4" applyFont="1" applyBorder="1" applyAlignment="1" applyProtection="1">
      <alignment horizontal="right" vertical="center"/>
    </xf>
    <xf numFmtId="3" fontId="5" fillId="0" borderId="75" xfId="4" quotePrefix="1" applyNumberFormat="1" applyFont="1" applyBorder="1" applyAlignment="1" applyProtection="1">
      <alignment horizontal="center" vertical="center"/>
      <protection locked="0"/>
    </xf>
    <xf numFmtId="3" fontId="5" fillId="0" borderId="46" xfId="4" quotePrefix="1" applyNumberFormat="1" applyFont="1" applyBorder="1" applyAlignment="1" applyProtection="1">
      <alignment horizontal="center" vertical="center"/>
      <protection locked="0"/>
    </xf>
    <xf numFmtId="3" fontId="5" fillId="0" borderId="73" xfId="4" quotePrefix="1" applyNumberFormat="1" applyFont="1" applyBorder="1" applyAlignment="1" applyProtection="1">
      <alignment horizontal="center" vertical="center"/>
      <protection locked="0"/>
    </xf>
    <xf numFmtId="3" fontId="5" fillId="0" borderId="2" xfId="4" quotePrefix="1" applyNumberFormat="1" applyFont="1" applyBorder="1" applyAlignment="1" applyProtection="1">
      <alignment horizontal="center" vertical="center"/>
      <protection locked="0"/>
    </xf>
    <xf numFmtId="3" fontId="5" fillId="0" borderId="3" xfId="4" quotePrefix="1" applyNumberFormat="1" applyFont="1" applyBorder="1" applyAlignment="1" applyProtection="1">
      <alignment horizontal="center" vertical="center"/>
      <protection locked="0"/>
    </xf>
    <xf numFmtId="3" fontId="5" fillId="0" borderId="40" xfId="4" quotePrefix="1" applyNumberFormat="1" applyFont="1" applyBorder="1" applyAlignment="1" applyProtection="1">
      <alignment horizontal="center" vertical="center"/>
      <protection locked="0"/>
    </xf>
    <xf numFmtId="0" fontId="6" fillId="0" borderId="75" xfId="4" applyFont="1" applyBorder="1" applyAlignment="1" applyProtection="1">
      <alignment horizontal="center" vertical="center"/>
    </xf>
    <xf numFmtId="0" fontId="6" fillId="0" borderId="46" xfId="4" applyFont="1" applyBorder="1" applyAlignment="1" applyProtection="1">
      <alignment horizontal="center" vertical="center"/>
    </xf>
    <xf numFmtId="0" fontId="6" fillId="0" borderId="73" xfId="4" applyFont="1" applyBorder="1" applyAlignment="1" applyProtection="1">
      <alignment horizontal="center" vertical="center"/>
    </xf>
    <xf numFmtId="3" fontId="5" fillId="0" borderId="47" xfId="4" quotePrefix="1" applyNumberFormat="1" applyFont="1" applyBorder="1" applyAlignment="1" applyProtection="1">
      <alignment horizontal="center" vertical="center"/>
      <protection locked="0"/>
    </xf>
    <xf numFmtId="3" fontId="5" fillId="0" borderId="4" xfId="4" quotePrefix="1" applyNumberFormat="1" applyFont="1" applyBorder="1" applyAlignment="1" applyProtection="1">
      <alignment horizontal="center" vertical="center"/>
      <protection locked="0"/>
    </xf>
    <xf numFmtId="0" fontId="8" fillId="0" borderId="45" xfId="4" applyFont="1" applyBorder="1" applyAlignment="1" applyProtection="1">
      <alignment horizontal="center" vertical="center"/>
    </xf>
    <xf numFmtId="0" fontId="8" fillId="0" borderId="46" xfId="4" applyFont="1" applyBorder="1" applyAlignment="1" applyProtection="1">
      <alignment horizontal="center" vertical="center"/>
    </xf>
    <xf numFmtId="0" fontId="8" fillId="0" borderId="51" xfId="4" applyFont="1" applyBorder="1" applyAlignment="1" applyProtection="1">
      <alignment horizontal="center" vertical="center"/>
    </xf>
    <xf numFmtId="0" fontId="8" fillId="0" borderId="3" xfId="4" applyFont="1" applyBorder="1" applyAlignment="1" applyProtection="1">
      <alignment horizontal="center" vertical="center"/>
    </xf>
    <xf numFmtId="38" fontId="4" fillId="0" borderId="45" xfId="3" applyNumberFormat="1" applyFont="1" applyBorder="1" applyAlignment="1" applyProtection="1">
      <alignment horizontal="center" vertical="center"/>
      <protection locked="0"/>
    </xf>
    <xf numFmtId="38" fontId="4" fillId="0" borderId="46" xfId="3" applyNumberFormat="1" applyFont="1" applyBorder="1" applyAlignment="1" applyProtection="1">
      <alignment horizontal="center" vertical="center"/>
      <protection locked="0"/>
    </xf>
    <xf numFmtId="38" fontId="4" fillId="0" borderId="47" xfId="3" applyNumberFormat="1" applyFont="1" applyBorder="1" applyAlignment="1" applyProtection="1">
      <alignment horizontal="center" vertical="center"/>
      <protection locked="0"/>
    </xf>
    <xf numFmtId="38" fontId="4" fillId="0" borderId="48" xfId="3" applyNumberFormat="1" applyFont="1" applyBorder="1" applyAlignment="1" applyProtection="1">
      <alignment horizontal="center" vertical="center"/>
      <protection locked="0"/>
    </xf>
    <xf numFmtId="38" fontId="4" fillId="0" borderId="0" xfId="3" applyNumberFormat="1" applyFont="1" applyBorder="1" applyAlignment="1" applyProtection="1">
      <alignment horizontal="center" vertical="center"/>
      <protection locked="0"/>
    </xf>
    <xf numFmtId="38" fontId="4" fillId="0" borderId="49" xfId="3" applyNumberFormat="1" applyFont="1" applyBorder="1" applyAlignment="1" applyProtection="1">
      <alignment horizontal="center" vertical="center"/>
      <protection locked="0"/>
    </xf>
    <xf numFmtId="38" fontId="4" fillId="0" borderId="51" xfId="3" applyNumberFormat="1" applyFont="1" applyBorder="1" applyAlignment="1" applyProtection="1">
      <alignment horizontal="center" vertical="center"/>
      <protection locked="0"/>
    </xf>
    <xf numFmtId="38" fontId="4" fillId="0" borderId="3" xfId="3" applyNumberFormat="1" applyFont="1" applyBorder="1" applyAlignment="1" applyProtection="1">
      <alignment horizontal="center" vertical="center"/>
      <protection locked="0"/>
    </xf>
    <xf numFmtId="38" fontId="4" fillId="0" borderId="4" xfId="3" applyNumberFormat="1" applyFont="1" applyBorder="1" applyAlignment="1" applyProtection="1">
      <alignment horizontal="center" vertical="center"/>
      <protection locked="0"/>
    </xf>
    <xf numFmtId="0" fontId="6" fillId="0" borderId="94" xfId="3" applyFont="1" applyBorder="1" applyAlignment="1" applyProtection="1">
      <alignment horizontal="center" vertical="center"/>
    </xf>
    <xf numFmtId="0" fontId="6" fillId="0" borderId="1" xfId="3" applyFont="1" applyBorder="1" applyAlignment="1" applyProtection="1">
      <alignment horizontal="center" vertical="center"/>
    </xf>
    <xf numFmtId="0" fontId="6" fillId="0" borderId="95" xfId="3" applyFont="1" applyBorder="1" applyAlignment="1" applyProtection="1">
      <alignment horizontal="center" vertical="center"/>
    </xf>
    <xf numFmtId="38" fontId="19" fillId="0" borderId="45" xfId="3" applyNumberFormat="1" applyFont="1" applyBorder="1" applyAlignment="1" applyProtection="1">
      <alignment horizontal="center" vertical="center"/>
      <protection locked="0"/>
    </xf>
    <xf numFmtId="38" fontId="19" fillId="0" borderId="46" xfId="3" applyNumberFormat="1" applyFont="1" applyBorder="1" applyAlignment="1" applyProtection="1">
      <alignment horizontal="center" vertical="center"/>
      <protection locked="0"/>
    </xf>
    <xf numFmtId="38" fontId="19" fillId="0" borderId="47" xfId="3" applyNumberFormat="1" applyFont="1" applyBorder="1" applyAlignment="1" applyProtection="1">
      <alignment horizontal="center" vertical="center"/>
      <protection locked="0"/>
    </xf>
    <xf numFmtId="38" fontId="19" fillId="0" borderId="48" xfId="3" applyNumberFormat="1" applyFont="1" applyBorder="1" applyAlignment="1" applyProtection="1">
      <alignment horizontal="center" vertical="center"/>
      <protection locked="0"/>
    </xf>
    <xf numFmtId="38" fontId="19" fillId="0" borderId="0" xfId="3" applyNumberFormat="1" applyFont="1" applyBorder="1" applyAlignment="1" applyProtection="1">
      <alignment horizontal="center" vertical="center"/>
      <protection locked="0"/>
    </xf>
    <xf numFmtId="38" fontId="19" fillId="0" borderId="49" xfId="3" applyNumberFormat="1" applyFont="1" applyBorder="1" applyAlignment="1" applyProtection="1">
      <alignment horizontal="center" vertical="center"/>
      <protection locked="0"/>
    </xf>
    <xf numFmtId="0" fontId="15" fillId="0" borderId="75" xfId="4" applyFont="1" applyBorder="1" applyAlignment="1" applyProtection="1">
      <alignment horizontal="center" vertical="center"/>
    </xf>
    <xf numFmtId="0" fontId="15" fillId="0" borderId="46" xfId="4" applyFont="1" applyBorder="1" applyAlignment="1" applyProtection="1">
      <alignment horizontal="center" vertical="center"/>
    </xf>
    <xf numFmtId="0" fontId="15" fillId="0" borderId="73" xfId="4" applyFont="1" applyBorder="1" applyAlignment="1" applyProtection="1">
      <alignment horizontal="center" vertical="center"/>
    </xf>
    <xf numFmtId="0" fontId="15" fillId="0" borderId="2" xfId="4" applyFont="1" applyBorder="1" applyAlignment="1" applyProtection="1">
      <alignment horizontal="center" vertical="center"/>
    </xf>
    <xf numFmtId="0" fontId="15" fillId="0" borderId="3" xfId="4" applyFont="1" applyBorder="1" applyAlignment="1" applyProtection="1">
      <alignment horizontal="center" vertical="center"/>
    </xf>
    <xf numFmtId="0" fontId="15" fillId="0" borderId="40" xfId="4" applyFont="1" applyBorder="1" applyAlignment="1" applyProtection="1">
      <alignment horizontal="center" vertical="center"/>
    </xf>
    <xf numFmtId="0" fontId="6" fillId="0" borderId="96" xfId="3" applyFont="1" applyBorder="1" applyAlignment="1" applyProtection="1">
      <alignment horizontal="center" vertical="center"/>
    </xf>
    <xf numFmtId="0" fontId="6" fillId="0" borderId="97" xfId="3" applyFont="1" applyBorder="1" applyAlignment="1" applyProtection="1">
      <alignment horizontal="center" vertical="center"/>
    </xf>
    <xf numFmtId="14" fontId="6" fillId="0" borderId="96" xfId="3" applyNumberFormat="1" applyFont="1" applyBorder="1" applyAlignment="1" applyProtection="1">
      <alignment horizontal="center" vertical="center"/>
    </xf>
    <xf numFmtId="14" fontId="6" fillId="0" borderId="97" xfId="3" applyNumberFormat="1" applyFont="1" applyBorder="1" applyAlignment="1" applyProtection="1">
      <alignment horizontal="center" vertical="center"/>
    </xf>
    <xf numFmtId="0" fontId="8" fillId="0" borderId="45" xfId="3" applyFont="1" applyBorder="1" applyAlignment="1" applyProtection="1">
      <alignment horizontal="center" vertical="center" wrapText="1"/>
    </xf>
    <xf numFmtId="0" fontId="8" fillId="0" borderId="46" xfId="3" applyFont="1" applyBorder="1" applyAlignment="1" applyProtection="1">
      <alignment horizontal="center" vertical="center" wrapText="1"/>
    </xf>
    <xf numFmtId="0" fontId="8" fillId="0" borderId="47" xfId="3" applyFont="1" applyBorder="1" applyAlignment="1" applyProtection="1">
      <alignment horizontal="center" vertical="center" wrapText="1"/>
    </xf>
    <xf numFmtId="0" fontId="8" fillId="0" borderId="51" xfId="3" applyFont="1" applyBorder="1" applyAlignment="1" applyProtection="1">
      <alignment horizontal="center" vertical="center" wrapText="1"/>
    </xf>
    <xf numFmtId="0" fontId="8" fillId="0" borderId="3" xfId="3" applyFont="1" applyBorder="1" applyAlignment="1" applyProtection="1">
      <alignment horizontal="center" vertical="center" wrapText="1"/>
    </xf>
    <xf numFmtId="0" fontId="8" fillId="0" borderId="4" xfId="3" applyFont="1" applyBorder="1" applyAlignment="1" applyProtection="1">
      <alignment horizontal="center" vertical="center" wrapText="1"/>
    </xf>
    <xf numFmtId="38" fontId="5" fillId="0" borderId="84" xfId="3" applyNumberFormat="1" applyFont="1" applyBorder="1" applyAlignment="1" applyProtection="1">
      <alignment horizontal="center" vertical="center"/>
      <protection locked="0"/>
    </xf>
    <xf numFmtId="38" fontId="5" fillId="0" borderId="80" xfId="3" applyNumberFormat="1" applyFont="1" applyBorder="1" applyAlignment="1" applyProtection="1">
      <alignment horizontal="center" vertical="center"/>
      <protection locked="0"/>
    </xf>
    <xf numFmtId="38" fontId="5" fillId="0" borderId="81" xfId="3" applyNumberFormat="1" applyFont="1" applyBorder="1" applyAlignment="1" applyProtection="1">
      <alignment horizontal="center" vertical="center"/>
      <protection locked="0"/>
    </xf>
    <xf numFmtId="38" fontId="5" fillId="0" borderId="87" xfId="3" applyNumberFormat="1" applyFont="1" applyBorder="1" applyAlignment="1" applyProtection="1">
      <alignment horizontal="center" vertical="center"/>
      <protection locked="0"/>
    </xf>
    <xf numFmtId="37" fontId="0" fillId="0" borderId="41" xfId="4" applyNumberFormat="1" applyFont="1" applyFill="1" applyBorder="1" applyAlignment="1" applyProtection="1">
      <alignment horizontal="right" vertical="center"/>
    </xf>
    <xf numFmtId="37" fontId="0" fillId="0" borderId="32" xfId="4" applyNumberFormat="1" applyFont="1" applyFill="1" applyBorder="1" applyAlignment="1" applyProtection="1">
      <alignment horizontal="right" vertical="center"/>
    </xf>
    <xf numFmtId="37" fontId="0" fillId="0" borderId="33" xfId="4" applyNumberFormat="1" applyFont="1" applyFill="1" applyBorder="1" applyAlignment="1" applyProtection="1">
      <alignment horizontal="right" vertical="center"/>
    </xf>
    <xf numFmtId="37" fontId="0" fillId="0" borderId="34" xfId="4" applyNumberFormat="1" applyFont="1" applyFill="1" applyBorder="1" applyAlignment="1" applyProtection="1">
      <alignment horizontal="right" vertical="center"/>
    </xf>
    <xf numFmtId="37" fontId="0" fillId="0" borderId="14" xfId="4" applyNumberFormat="1" applyFont="1" applyFill="1" applyBorder="1" applyAlignment="1" applyProtection="1">
      <alignment horizontal="right" vertical="center"/>
    </xf>
    <xf numFmtId="37" fontId="0" fillId="0" borderId="15" xfId="4" applyNumberFormat="1" applyFont="1" applyFill="1" applyBorder="1" applyAlignment="1" applyProtection="1">
      <alignment horizontal="right" vertical="center"/>
    </xf>
    <xf numFmtId="37" fontId="0" fillId="0" borderId="76" xfId="4" applyNumberFormat="1" applyFont="1" applyFill="1" applyBorder="1" applyAlignment="1" applyProtection="1">
      <alignment horizontal="right" vertical="center"/>
    </xf>
    <xf numFmtId="37" fontId="0" fillId="0" borderId="52" xfId="4" applyNumberFormat="1" applyFont="1" applyFill="1" applyBorder="1" applyAlignment="1" applyProtection="1">
      <alignment horizontal="right" vertical="center"/>
    </xf>
    <xf numFmtId="37" fontId="0" fillId="0" borderId="53" xfId="4" applyNumberFormat="1" applyFont="1" applyFill="1" applyBorder="1" applyAlignment="1" applyProtection="1">
      <alignment horizontal="right" vertical="center"/>
    </xf>
    <xf numFmtId="38" fontId="14" fillId="0" borderId="45" xfId="3" applyNumberFormat="1" applyFont="1" applyBorder="1" applyAlignment="1" applyProtection="1">
      <alignment horizontal="center" vertical="center"/>
    </xf>
    <xf numFmtId="38" fontId="14" fillId="0" borderId="46" xfId="3" applyNumberFormat="1" applyFont="1" applyBorder="1" applyAlignment="1" applyProtection="1">
      <alignment horizontal="center" vertical="center"/>
    </xf>
    <xf numFmtId="38" fontId="14" fillId="0" borderId="47" xfId="3" applyNumberFormat="1" applyFont="1" applyBorder="1" applyAlignment="1" applyProtection="1">
      <alignment horizontal="center" vertical="center"/>
    </xf>
    <xf numFmtId="38" fontId="14" fillId="0" borderId="48" xfId="3" applyNumberFormat="1" applyFont="1" applyBorder="1" applyAlignment="1" applyProtection="1">
      <alignment horizontal="center" vertical="center"/>
    </xf>
    <xf numFmtId="38" fontId="14" fillId="0" borderId="0" xfId="3" applyNumberFormat="1" applyFont="1" applyBorder="1" applyAlignment="1" applyProtection="1">
      <alignment horizontal="center" vertical="center"/>
    </xf>
    <xf numFmtId="38" fontId="14" fillId="0" borderId="49" xfId="3" applyNumberFormat="1" applyFont="1" applyBorder="1" applyAlignment="1" applyProtection="1">
      <alignment horizontal="center" vertical="center"/>
    </xf>
    <xf numFmtId="38" fontId="14" fillId="0" borderId="51" xfId="3" applyNumberFormat="1" applyFont="1" applyBorder="1" applyAlignment="1" applyProtection="1">
      <alignment horizontal="center" vertical="center"/>
    </xf>
    <xf numFmtId="38" fontId="14" fillId="0" borderId="3" xfId="3" applyNumberFormat="1" applyFont="1" applyBorder="1" applyAlignment="1" applyProtection="1">
      <alignment horizontal="center" vertical="center"/>
    </xf>
    <xf numFmtId="38" fontId="14" fillId="0" borderId="4" xfId="3" applyNumberFormat="1" applyFont="1" applyBorder="1" applyAlignment="1" applyProtection="1">
      <alignment horizontal="center" vertical="center"/>
    </xf>
    <xf numFmtId="0" fontId="15" fillId="0" borderId="45" xfId="3" applyFont="1" applyBorder="1" applyAlignment="1" applyProtection="1">
      <alignment horizontal="right" vertical="center" wrapText="1"/>
    </xf>
    <xf numFmtId="0" fontId="15" fillId="0" borderId="46" xfId="3" applyFont="1" applyBorder="1" applyAlignment="1" applyProtection="1">
      <alignment horizontal="right" vertical="center" wrapText="1"/>
    </xf>
    <xf numFmtId="0" fontId="15" fillId="0" borderId="51" xfId="3" applyFont="1" applyBorder="1" applyAlignment="1" applyProtection="1">
      <alignment horizontal="right" vertical="center" wrapText="1"/>
    </xf>
    <xf numFmtId="0" fontId="15" fillId="0" borderId="3" xfId="3" applyFont="1" applyBorder="1" applyAlignment="1" applyProtection="1">
      <alignment horizontal="right" vertical="center" wrapText="1"/>
    </xf>
    <xf numFmtId="38" fontId="17" fillId="0" borderId="45" xfId="3" applyNumberFormat="1" applyFont="1" applyBorder="1" applyAlignment="1" applyProtection="1">
      <alignment horizontal="center" vertical="center"/>
    </xf>
    <xf numFmtId="38" fontId="17" fillId="0" borderId="46" xfId="3" applyNumberFormat="1" applyFont="1" applyBorder="1" applyAlignment="1" applyProtection="1">
      <alignment horizontal="center" vertical="center"/>
    </xf>
    <xf numFmtId="38" fontId="17" fillId="0" borderId="47" xfId="3" applyNumberFormat="1" applyFont="1" applyBorder="1" applyAlignment="1" applyProtection="1">
      <alignment horizontal="center" vertical="center"/>
    </xf>
    <xf numFmtId="38" fontId="17" fillId="0" borderId="48" xfId="3" applyNumberFormat="1" applyFont="1" applyBorder="1" applyAlignment="1" applyProtection="1">
      <alignment horizontal="center" vertical="center"/>
    </xf>
    <xf numFmtId="38" fontId="17" fillId="0" borderId="0" xfId="3" applyNumberFormat="1" applyFont="1" applyBorder="1" applyAlignment="1" applyProtection="1">
      <alignment horizontal="center" vertical="center"/>
    </xf>
    <xf numFmtId="38" fontId="17" fillId="0" borderId="49" xfId="3" applyNumberFormat="1" applyFont="1" applyBorder="1" applyAlignment="1" applyProtection="1">
      <alignment horizontal="center" vertical="center"/>
    </xf>
    <xf numFmtId="38" fontId="17" fillId="0" borderId="51" xfId="3" applyNumberFormat="1" applyFont="1" applyBorder="1" applyAlignment="1" applyProtection="1">
      <alignment horizontal="center" vertical="center"/>
    </xf>
    <xf numFmtId="38" fontId="17" fillId="0" borderId="3" xfId="3" applyNumberFormat="1" applyFont="1" applyBorder="1" applyAlignment="1" applyProtection="1">
      <alignment horizontal="center" vertical="center"/>
    </xf>
    <xf numFmtId="38" fontId="17" fillId="0" borderId="4" xfId="3" applyNumberFormat="1" applyFont="1" applyBorder="1" applyAlignment="1" applyProtection="1">
      <alignment horizontal="center" vertical="center"/>
    </xf>
    <xf numFmtId="38" fontId="5" fillId="0" borderId="6" xfId="3" applyNumberFormat="1" applyFont="1" applyBorder="1" applyAlignment="1" applyProtection="1">
      <alignment horizontal="center" vertical="center"/>
    </xf>
    <xf numFmtId="38" fontId="5" fillId="0" borderId="81" xfId="3" applyNumberFormat="1" applyFont="1" applyBorder="1" applyAlignment="1" applyProtection="1">
      <alignment horizontal="center" vertical="center"/>
    </xf>
    <xf numFmtId="0" fontId="5" fillId="0" borderId="74" xfId="4" applyFont="1" applyFill="1" applyBorder="1" applyAlignment="1" applyProtection="1">
      <alignment horizontal="right" vertical="center" wrapText="1"/>
      <protection locked="0"/>
    </xf>
    <xf numFmtId="0" fontId="5" fillId="0" borderId="81" xfId="4" applyFont="1" applyFill="1" applyBorder="1" applyAlignment="1" applyProtection="1">
      <alignment horizontal="right" vertical="center" wrapText="1"/>
      <protection locked="0"/>
    </xf>
    <xf numFmtId="0" fontId="5" fillId="0" borderId="87" xfId="4" applyFont="1" applyFill="1" applyBorder="1" applyAlignment="1" applyProtection="1">
      <alignment horizontal="right" vertical="center" wrapText="1"/>
      <protection locked="0"/>
    </xf>
    <xf numFmtId="0" fontId="5" fillId="0" borderId="77" xfId="4" applyFont="1" applyFill="1" applyBorder="1" applyAlignment="1" applyProtection="1">
      <alignment horizontal="right" vertical="center" wrapText="1"/>
      <protection locked="0"/>
    </xf>
    <xf numFmtId="0" fontId="5" fillId="0" borderId="89" xfId="4" applyFont="1" applyFill="1" applyBorder="1" applyAlignment="1" applyProtection="1">
      <alignment horizontal="right" vertical="center" wrapText="1"/>
      <protection locked="0"/>
    </xf>
    <xf numFmtId="0" fontId="5" fillId="0" borderId="91" xfId="4" applyFont="1" applyFill="1" applyBorder="1" applyAlignment="1" applyProtection="1">
      <alignment horizontal="right" vertical="center" wrapText="1"/>
      <protection locked="0"/>
    </xf>
    <xf numFmtId="167" fontId="4" fillId="0" borderId="48" xfId="1" applyNumberFormat="1" applyFont="1" applyBorder="1" applyAlignment="1" applyProtection="1">
      <alignment horizontal="center" vertical="center"/>
      <protection locked="0"/>
    </xf>
    <xf numFmtId="167" fontId="4" fillId="0" borderId="0" xfId="1" applyNumberFormat="1" applyFont="1" applyBorder="1" applyAlignment="1" applyProtection="1">
      <alignment horizontal="center" vertical="center"/>
      <protection locked="0"/>
    </xf>
    <xf numFmtId="167" fontId="4" fillId="0" borderId="49" xfId="1" applyNumberFormat="1" applyFont="1" applyBorder="1" applyAlignment="1" applyProtection="1">
      <alignment horizontal="center" vertical="center"/>
      <protection locked="0"/>
    </xf>
    <xf numFmtId="167" fontId="4" fillId="0" borderId="51" xfId="1" applyNumberFormat="1" applyFont="1" applyBorder="1" applyAlignment="1" applyProtection="1">
      <alignment horizontal="center" vertical="center"/>
      <protection locked="0"/>
    </xf>
    <xf numFmtId="167" fontId="4" fillId="0" borderId="3" xfId="1" applyNumberFormat="1" applyFont="1" applyBorder="1" applyAlignment="1" applyProtection="1">
      <alignment horizontal="center" vertical="center"/>
      <protection locked="0"/>
    </xf>
    <xf numFmtId="167" fontId="4" fillId="0" borderId="4" xfId="1" applyNumberFormat="1" applyFont="1" applyBorder="1" applyAlignment="1" applyProtection="1">
      <alignment horizontal="center" vertical="center"/>
      <protection locked="0"/>
    </xf>
    <xf numFmtId="37" fontId="12" fillId="0" borderId="34" xfId="4" applyNumberFormat="1" applyFont="1" applyFill="1" applyBorder="1" applyAlignment="1" applyProtection="1">
      <alignment horizontal="right" vertical="center"/>
    </xf>
    <xf numFmtId="37" fontId="12" fillId="0" borderId="14" xfId="4" applyNumberFormat="1" applyFont="1" applyFill="1" applyBorder="1" applyAlignment="1" applyProtection="1">
      <alignment horizontal="right" vertical="center"/>
    </xf>
    <xf numFmtId="37" fontId="12" fillId="0" borderId="15" xfId="4" applyNumberFormat="1" applyFont="1" applyFill="1" applyBorder="1" applyAlignment="1" applyProtection="1">
      <alignment horizontal="right" vertical="center"/>
    </xf>
    <xf numFmtId="38" fontId="19" fillId="0" borderId="45" xfId="3" applyNumberFormat="1" applyFont="1" applyBorder="1" applyAlignment="1" applyProtection="1">
      <alignment horizontal="center" vertical="center" wrapText="1"/>
    </xf>
    <xf numFmtId="38" fontId="19" fillId="0" borderId="46" xfId="3" applyNumberFormat="1" applyFont="1" applyBorder="1" applyAlignment="1" applyProtection="1">
      <alignment horizontal="center" vertical="center" wrapText="1"/>
    </xf>
    <xf numFmtId="38" fontId="19" fillId="0" borderId="47" xfId="3" applyNumberFormat="1" applyFont="1" applyBorder="1" applyAlignment="1" applyProtection="1">
      <alignment horizontal="center" vertical="center" wrapText="1"/>
    </xf>
    <xf numFmtId="38" fontId="19" fillId="0" borderId="48" xfId="3" applyNumberFormat="1" applyFont="1" applyBorder="1" applyAlignment="1" applyProtection="1">
      <alignment horizontal="center" vertical="center" wrapText="1"/>
    </xf>
    <xf numFmtId="38" fontId="19" fillId="0" borderId="0" xfId="3" applyNumberFormat="1" applyFont="1" applyBorder="1" applyAlignment="1" applyProtection="1">
      <alignment horizontal="center" vertical="center" wrapText="1"/>
    </xf>
    <xf numFmtId="38" fontId="19" fillId="0" borderId="49" xfId="3" applyNumberFormat="1" applyFont="1" applyBorder="1" applyAlignment="1" applyProtection="1">
      <alignment horizontal="center" vertical="center" wrapText="1"/>
    </xf>
    <xf numFmtId="38" fontId="19" fillId="0" borderId="51" xfId="3" applyNumberFormat="1" applyFont="1" applyBorder="1" applyAlignment="1" applyProtection="1">
      <alignment horizontal="center" vertical="center" wrapText="1"/>
    </xf>
    <xf numFmtId="38" fontId="19" fillId="0" borderId="3" xfId="3" applyNumberFormat="1" applyFont="1" applyBorder="1" applyAlignment="1" applyProtection="1">
      <alignment horizontal="center" vertical="center" wrapText="1"/>
    </xf>
    <xf numFmtId="38" fontId="19" fillId="0" borderId="4" xfId="3" applyNumberFormat="1" applyFont="1" applyBorder="1" applyAlignment="1" applyProtection="1">
      <alignment horizontal="center" vertical="center" wrapText="1"/>
    </xf>
    <xf numFmtId="38" fontId="5" fillId="0" borderId="78" xfId="3" applyNumberFormat="1" applyFont="1" applyBorder="1" applyAlignment="1" applyProtection="1">
      <alignment horizontal="center" vertical="center"/>
    </xf>
    <xf numFmtId="38" fontId="5" fillId="0" borderId="7" xfId="3" applyNumberFormat="1" applyFont="1" applyBorder="1" applyAlignment="1" applyProtection="1">
      <alignment horizontal="center" vertical="center"/>
    </xf>
  </cellXfs>
  <cellStyles count="6">
    <cellStyle name="Currency" xfId="1" builtinId="4"/>
    <cellStyle name="Normal" xfId="0" builtinId="0"/>
    <cellStyle name="Normal_טופס פגישה ראשונית - 201" xfId="2"/>
    <cellStyle name="Normal_טופס פגישה ראשונית - 201 - גירסה חדשה" xfId="3"/>
    <cellStyle name="Normal_תוכנית עבודה פורמט כולל אנגלית" xfId="4"/>
    <cellStyle name="היפר-קישור" xfId="5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47625</xdr:rowOff>
    </xdr:from>
    <xdr:to>
      <xdr:col>6</xdr:col>
      <xdr:colOff>19050</xdr:colOff>
      <xdr:row>5</xdr:row>
      <xdr:rowOff>104775</xdr:rowOff>
    </xdr:to>
    <xdr:pic>
      <xdr:nvPicPr>
        <xdr:cNvPr id="2218" name="תמונה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47625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0</xdr:rowOff>
        </xdr:from>
        <xdr:to>
          <xdr:col>16</xdr:col>
          <xdr:colOff>47625</xdr:colOff>
          <xdr:row>32</xdr:row>
          <xdr:rowOff>76200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כן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31</xdr:row>
          <xdr:rowOff>0</xdr:rowOff>
        </xdr:from>
        <xdr:to>
          <xdr:col>19</xdr:col>
          <xdr:colOff>123825</xdr:colOff>
          <xdr:row>32</xdr:row>
          <xdr:rowOff>76200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לא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0</xdr:rowOff>
        </xdr:from>
        <xdr:to>
          <xdr:col>16</xdr:col>
          <xdr:colOff>47625</xdr:colOff>
          <xdr:row>34</xdr:row>
          <xdr:rowOff>76200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כן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19</xdr:col>
          <xdr:colOff>123825</xdr:colOff>
          <xdr:row>34</xdr:row>
          <xdr:rowOff>76200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לא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0</xdr:rowOff>
        </xdr:from>
        <xdr:to>
          <xdr:col>16</xdr:col>
          <xdr:colOff>47625</xdr:colOff>
          <xdr:row>36</xdr:row>
          <xdr:rowOff>76200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כן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35</xdr:row>
          <xdr:rowOff>0</xdr:rowOff>
        </xdr:from>
        <xdr:to>
          <xdr:col>19</xdr:col>
          <xdr:colOff>123825</xdr:colOff>
          <xdr:row>36</xdr:row>
          <xdr:rowOff>76200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לא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47625</xdr:rowOff>
    </xdr:from>
    <xdr:to>
      <xdr:col>6</xdr:col>
      <xdr:colOff>19050</xdr:colOff>
      <xdr:row>5</xdr:row>
      <xdr:rowOff>104775</xdr:rowOff>
    </xdr:to>
    <xdr:pic>
      <xdr:nvPicPr>
        <xdr:cNvPr id="28708" name="תמונה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47625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47625</xdr:rowOff>
    </xdr:from>
    <xdr:to>
      <xdr:col>6</xdr:col>
      <xdr:colOff>19050</xdr:colOff>
      <xdr:row>5</xdr:row>
      <xdr:rowOff>104775</xdr:rowOff>
    </xdr:to>
    <xdr:pic>
      <xdr:nvPicPr>
        <xdr:cNvPr id="29732" name="תמונה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47625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47625</xdr:rowOff>
    </xdr:from>
    <xdr:to>
      <xdr:col>6</xdr:col>
      <xdr:colOff>19050</xdr:colOff>
      <xdr:row>5</xdr:row>
      <xdr:rowOff>104775</xdr:rowOff>
    </xdr:to>
    <xdr:pic>
      <xdr:nvPicPr>
        <xdr:cNvPr id="30757" name="תמונה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47625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47625</xdr:rowOff>
    </xdr:from>
    <xdr:to>
      <xdr:col>6</xdr:col>
      <xdr:colOff>19050</xdr:colOff>
      <xdr:row>5</xdr:row>
      <xdr:rowOff>104775</xdr:rowOff>
    </xdr:to>
    <xdr:pic>
      <xdr:nvPicPr>
        <xdr:cNvPr id="32786" name="תמונה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47625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292"/>
  <sheetViews>
    <sheetView showGridLines="0" rightToLeft="1" topLeftCell="A40" workbookViewId="0">
      <selection activeCell="AH3" sqref="AH3:AN4"/>
    </sheetView>
  </sheetViews>
  <sheetFormatPr defaultColWidth="0" defaultRowHeight="0" customHeight="1" zeroHeight="1" x14ac:dyDescent="0.2"/>
  <cols>
    <col min="1" max="41" width="2.5703125" style="2" customWidth="1"/>
    <col min="42" max="16384" width="2.5703125" style="2" hidden="1"/>
  </cols>
  <sheetData>
    <row r="1" spans="2:43" ht="11.25" customHeight="1" x14ac:dyDescent="0.2">
      <c r="B1" s="35"/>
      <c r="C1" s="36"/>
      <c r="D1" s="36"/>
      <c r="E1" s="36"/>
      <c r="F1" s="36"/>
      <c r="G1" s="36"/>
      <c r="H1" s="36"/>
      <c r="I1" s="41" t="s">
        <v>43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  <c r="AH1" s="75" t="s">
        <v>45</v>
      </c>
      <c r="AI1" s="76"/>
      <c r="AJ1" s="76"/>
      <c r="AK1" s="76"/>
      <c r="AL1" s="76"/>
      <c r="AM1" s="76"/>
      <c r="AN1" s="77"/>
      <c r="AO1" s="1"/>
      <c r="AP1" s="1"/>
      <c r="AQ1" s="1"/>
    </row>
    <row r="2" spans="2:43" ht="11.25" customHeight="1" x14ac:dyDescent="0.2">
      <c r="B2" s="37"/>
      <c r="C2" s="38"/>
      <c r="D2" s="38"/>
      <c r="E2" s="38"/>
      <c r="F2" s="38"/>
      <c r="G2" s="38"/>
      <c r="H2" s="38"/>
      <c r="I2" s="44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  <c r="AH2" s="78"/>
      <c r="AI2" s="79"/>
      <c r="AJ2" s="79"/>
      <c r="AK2" s="79"/>
      <c r="AL2" s="79"/>
      <c r="AM2" s="79"/>
      <c r="AN2" s="80"/>
      <c r="AO2" s="1"/>
      <c r="AP2" s="1"/>
      <c r="AQ2" s="1"/>
    </row>
    <row r="3" spans="2:43" ht="11.25" customHeight="1" x14ac:dyDescent="0.2">
      <c r="B3" s="37"/>
      <c r="C3" s="38"/>
      <c r="D3" s="38"/>
      <c r="E3" s="38"/>
      <c r="F3" s="38"/>
      <c r="G3" s="38"/>
      <c r="H3" s="38"/>
      <c r="I3" s="81" t="s">
        <v>44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  <c r="AH3" s="84"/>
      <c r="AI3" s="85"/>
      <c r="AJ3" s="85"/>
      <c r="AK3" s="85"/>
      <c r="AL3" s="85"/>
      <c r="AM3" s="85"/>
      <c r="AN3" s="86"/>
      <c r="AO3" s="1"/>
      <c r="AP3" s="1"/>
      <c r="AQ3" s="1"/>
    </row>
    <row r="4" spans="2:43" ht="11.25" customHeight="1" x14ac:dyDescent="0.2">
      <c r="B4" s="37"/>
      <c r="C4" s="38"/>
      <c r="D4" s="38"/>
      <c r="E4" s="38"/>
      <c r="F4" s="38"/>
      <c r="G4" s="38"/>
      <c r="H4" s="38"/>
      <c r="I4" s="20" t="s">
        <v>137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4">
        <f>H9</f>
        <v>0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"/>
      <c r="AH4" s="87"/>
      <c r="AI4" s="88"/>
      <c r="AJ4" s="88"/>
      <c r="AK4" s="88"/>
      <c r="AL4" s="88"/>
      <c r="AM4" s="88"/>
      <c r="AN4" s="89"/>
      <c r="AO4" s="1"/>
      <c r="AP4" s="1"/>
      <c r="AQ4" s="1"/>
    </row>
    <row r="5" spans="2:43" ht="11.25" customHeight="1" x14ac:dyDescent="0.2">
      <c r="B5" s="37"/>
      <c r="C5" s="38"/>
      <c r="D5" s="38"/>
      <c r="E5" s="38"/>
      <c r="F5" s="38"/>
      <c r="G5" s="38"/>
      <c r="H5" s="38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  <c r="AH5" s="90" t="s">
        <v>47</v>
      </c>
      <c r="AI5" s="91"/>
      <c r="AJ5" s="91"/>
      <c r="AK5" s="91"/>
      <c r="AL5" s="91"/>
      <c r="AM5" s="91"/>
      <c r="AN5" s="92"/>
      <c r="AO5" s="1"/>
      <c r="AP5" s="1"/>
      <c r="AQ5" s="1"/>
    </row>
    <row r="6" spans="2:43" ht="11.25" customHeight="1" thickBot="1" x14ac:dyDescent="0.25">
      <c r="B6" s="39"/>
      <c r="C6" s="40"/>
      <c r="D6" s="40"/>
      <c r="E6" s="40"/>
      <c r="F6" s="40"/>
      <c r="G6" s="40"/>
      <c r="H6" s="40"/>
      <c r="I6" s="106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8"/>
      <c r="AH6" s="109"/>
      <c r="AI6" s="110"/>
      <c r="AJ6" s="110"/>
      <c r="AK6" s="110"/>
      <c r="AL6" s="110"/>
      <c r="AM6" s="110"/>
      <c r="AN6" s="111"/>
      <c r="AO6" s="1"/>
      <c r="AP6" s="1"/>
      <c r="AQ6" s="1"/>
    </row>
    <row r="7" spans="2:43" ht="11.25" customHeight="1" x14ac:dyDescent="0.2">
      <c r="B7" s="163" t="s">
        <v>46</v>
      </c>
      <c r="C7" s="164"/>
      <c r="D7" s="164"/>
      <c r="E7" s="164"/>
      <c r="F7" s="164"/>
      <c r="G7" s="164"/>
      <c r="H7" s="164"/>
      <c r="I7" s="164"/>
      <c r="J7" s="164"/>
      <c r="K7" s="164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6"/>
    </row>
    <row r="8" spans="2:43" ht="11.25" customHeight="1" thickBot="1" x14ac:dyDescent="0.25">
      <c r="B8" s="167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</row>
    <row r="9" spans="2:43" ht="11.25" customHeight="1" x14ac:dyDescent="0.2">
      <c r="B9" s="174" t="s">
        <v>0</v>
      </c>
      <c r="C9" s="172"/>
      <c r="D9" s="172"/>
      <c r="E9" s="172"/>
      <c r="F9" s="172"/>
      <c r="G9" s="172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2" t="s">
        <v>7</v>
      </c>
      <c r="AD9" s="172"/>
      <c r="AE9" s="172"/>
      <c r="AF9" s="172"/>
      <c r="AG9" s="172"/>
      <c r="AH9" s="170"/>
      <c r="AI9" s="170"/>
      <c r="AJ9" s="170"/>
      <c r="AK9" s="170"/>
      <c r="AL9" s="170"/>
      <c r="AM9" s="170"/>
      <c r="AN9" s="171"/>
    </row>
    <row r="10" spans="2:43" ht="11.25" customHeight="1" x14ac:dyDescent="0.2">
      <c r="B10" s="127"/>
      <c r="C10" s="33"/>
      <c r="D10" s="33"/>
      <c r="E10" s="33"/>
      <c r="F10" s="33"/>
      <c r="G10" s="33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33"/>
      <c r="AD10" s="33"/>
      <c r="AE10" s="33"/>
      <c r="AF10" s="33"/>
      <c r="AG10" s="33"/>
      <c r="AH10" s="61"/>
      <c r="AI10" s="61"/>
      <c r="AJ10" s="61"/>
      <c r="AK10" s="61"/>
      <c r="AL10" s="61"/>
      <c r="AM10" s="61"/>
      <c r="AN10" s="62"/>
    </row>
    <row r="11" spans="2:43" ht="11.25" customHeight="1" x14ac:dyDescent="0.2">
      <c r="B11" s="127" t="s">
        <v>2</v>
      </c>
      <c r="C11" s="33"/>
      <c r="D11" s="33"/>
      <c r="E11" s="33"/>
      <c r="F11" s="33"/>
      <c r="G11" s="33"/>
      <c r="H11" s="61"/>
      <c r="I11" s="61"/>
      <c r="J11" s="61"/>
      <c r="K11" s="61"/>
      <c r="L11" s="61"/>
      <c r="M11" s="61"/>
      <c r="N11" s="61"/>
      <c r="O11" s="61"/>
      <c r="P11" s="33" t="s">
        <v>3</v>
      </c>
      <c r="Q11" s="33"/>
      <c r="R11" s="33"/>
      <c r="S11" s="33"/>
      <c r="T11" s="33"/>
      <c r="U11" s="33"/>
      <c r="V11" s="33"/>
      <c r="W11" s="61"/>
      <c r="X11" s="61"/>
      <c r="Y11" s="61"/>
      <c r="Z11" s="61"/>
      <c r="AA11" s="61"/>
      <c r="AB11" s="61"/>
      <c r="AC11" s="33" t="s">
        <v>4</v>
      </c>
      <c r="AD11" s="33"/>
      <c r="AE11" s="33"/>
      <c r="AF11" s="33"/>
      <c r="AG11" s="33"/>
      <c r="AH11" s="175"/>
      <c r="AI11" s="176"/>
      <c r="AJ11" s="176"/>
      <c r="AK11" s="176"/>
      <c r="AL11" s="176"/>
      <c r="AM11" s="176"/>
      <c r="AN11" s="177"/>
    </row>
    <row r="12" spans="2:43" ht="11.25" customHeight="1" x14ac:dyDescent="0.2">
      <c r="B12" s="127"/>
      <c r="C12" s="33"/>
      <c r="D12" s="33"/>
      <c r="E12" s="33"/>
      <c r="F12" s="33"/>
      <c r="G12" s="33"/>
      <c r="H12" s="61"/>
      <c r="I12" s="61"/>
      <c r="J12" s="61"/>
      <c r="K12" s="61"/>
      <c r="L12" s="61"/>
      <c r="M12" s="61"/>
      <c r="N12" s="61"/>
      <c r="O12" s="61"/>
      <c r="P12" s="33"/>
      <c r="Q12" s="33"/>
      <c r="R12" s="33"/>
      <c r="S12" s="33"/>
      <c r="T12" s="33"/>
      <c r="U12" s="33"/>
      <c r="V12" s="33"/>
      <c r="W12" s="61"/>
      <c r="X12" s="61"/>
      <c r="Y12" s="61"/>
      <c r="Z12" s="61"/>
      <c r="AA12" s="61"/>
      <c r="AB12" s="61"/>
      <c r="AC12" s="33"/>
      <c r="AD12" s="33"/>
      <c r="AE12" s="33"/>
      <c r="AF12" s="33"/>
      <c r="AG12" s="33"/>
      <c r="AH12" s="178"/>
      <c r="AI12" s="179"/>
      <c r="AJ12" s="179"/>
      <c r="AK12" s="179"/>
      <c r="AL12" s="179"/>
      <c r="AM12" s="179"/>
      <c r="AN12" s="180"/>
    </row>
    <row r="13" spans="2:43" ht="11.25" customHeight="1" x14ac:dyDescent="0.2">
      <c r="B13" s="127" t="s">
        <v>40</v>
      </c>
      <c r="C13" s="33"/>
      <c r="D13" s="33"/>
      <c r="E13" s="33"/>
      <c r="F13" s="33"/>
      <c r="G13" s="33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2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33" t="s">
        <v>5</v>
      </c>
      <c r="AI13" s="33"/>
      <c r="AJ13" s="33"/>
      <c r="AK13" s="33"/>
      <c r="AL13" s="33"/>
      <c r="AM13" s="33"/>
      <c r="AN13" s="34"/>
    </row>
    <row r="14" spans="2:43" ht="11.25" customHeight="1" x14ac:dyDescent="0.2">
      <c r="B14" s="127"/>
      <c r="C14" s="33"/>
      <c r="D14" s="33"/>
      <c r="E14" s="33"/>
      <c r="F14" s="33"/>
      <c r="G14" s="33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33"/>
      <c r="AI14" s="33"/>
      <c r="AJ14" s="33"/>
      <c r="AK14" s="33"/>
      <c r="AL14" s="33"/>
      <c r="AM14" s="33"/>
      <c r="AN14" s="34"/>
    </row>
    <row r="15" spans="2:43" ht="11.25" customHeight="1" x14ac:dyDescent="0.2">
      <c r="B15" s="127" t="s">
        <v>9</v>
      </c>
      <c r="C15" s="33"/>
      <c r="D15" s="33"/>
      <c r="E15" s="33"/>
      <c r="F15" s="33"/>
      <c r="G15" s="33"/>
      <c r="H15" s="140"/>
      <c r="I15" s="140"/>
      <c r="J15" s="140"/>
      <c r="K15" s="140"/>
      <c r="L15" s="140"/>
      <c r="M15" s="140"/>
      <c r="N15" s="140"/>
      <c r="O15" s="140"/>
      <c r="P15" s="33" t="s">
        <v>6</v>
      </c>
      <c r="Q15" s="33"/>
      <c r="R15" s="33"/>
      <c r="S15" s="33"/>
      <c r="T15" s="33"/>
      <c r="U15" s="33"/>
      <c r="V15" s="33"/>
      <c r="W15" s="140"/>
      <c r="X15" s="140"/>
      <c r="Y15" s="140"/>
      <c r="Z15" s="140"/>
      <c r="AA15" s="140"/>
      <c r="AB15" s="140"/>
      <c r="AC15" s="33" t="s">
        <v>12</v>
      </c>
      <c r="AD15" s="33"/>
      <c r="AE15" s="33"/>
      <c r="AF15" s="33"/>
      <c r="AG15" s="33"/>
      <c r="AH15" s="149"/>
      <c r="AI15" s="149"/>
      <c r="AJ15" s="149"/>
      <c r="AK15" s="149"/>
      <c r="AL15" s="149"/>
      <c r="AM15" s="149"/>
      <c r="AN15" s="150"/>
    </row>
    <row r="16" spans="2:43" ht="11.25" customHeight="1" x14ac:dyDescent="0.2">
      <c r="B16" s="127"/>
      <c r="C16" s="33"/>
      <c r="D16" s="33"/>
      <c r="E16" s="33"/>
      <c r="F16" s="33"/>
      <c r="G16" s="33"/>
      <c r="H16" s="140"/>
      <c r="I16" s="140"/>
      <c r="J16" s="140"/>
      <c r="K16" s="140"/>
      <c r="L16" s="140"/>
      <c r="M16" s="140"/>
      <c r="N16" s="140"/>
      <c r="O16" s="140"/>
      <c r="P16" s="33"/>
      <c r="Q16" s="33"/>
      <c r="R16" s="33"/>
      <c r="S16" s="33"/>
      <c r="T16" s="33"/>
      <c r="U16" s="33"/>
      <c r="V16" s="33"/>
      <c r="W16" s="140"/>
      <c r="X16" s="140"/>
      <c r="Y16" s="140"/>
      <c r="Z16" s="140"/>
      <c r="AA16" s="140"/>
      <c r="AB16" s="140"/>
      <c r="AC16" s="33"/>
      <c r="AD16" s="33"/>
      <c r="AE16" s="33"/>
      <c r="AF16" s="33"/>
      <c r="AG16" s="33"/>
      <c r="AH16" s="149"/>
      <c r="AI16" s="149"/>
      <c r="AJ16" s="149"/>
      <c r="AK16" s="149"/>
      <c r="AL16" s="149"/>
      <c r="AM16" s="149"/>
      <c r="AN16" s="150"/>
    </row>
    <row r="17" spans="2:40" ht="11.25" customHeight="1" x14ac:dyDescent="0.2">
      <c r="B17" s="127" t="s">
        <v>13</v>
      </c>
      <c r="C17" s="33"/>
      <c r="D17" s="33"/>
      <c r="E17" s="33"/>
      <c r="F17" s="33"/>
      <c r="G17" s="33"/>
      <c r="H17" s="140"/>
      <c r="I17" s="140"/>
      <c r="J17" s="140"/>
      <c r="K17" s="140"/>
      <c r="L17" s="140"/>
      <c r="M17" s="140"/>
      <c r="N17" s="140"/>
      <c r="O17" s="140"/>
      <c r="P17" s="141" t="s">
        <v>16</v>
      </c>
      <c r="Q17" s="141"/>
      <c r="R17" s="141"/>
      <c r="S17" s="141"/>
      <c r="T17" s="56"/>
      <c r="U17" s="56"/>
      <c r="V17" s="56"/>
      <c r="W17" s="33" t="s">
        <v>14</v>
      </c>
      <c r="X17" s="33"/>
      <c r="Y17" s="33"/>
      <c r="Z17" s="140"/>
      <c r="AA17" s="140"/>
      <c r="AB17" s="140"/>
      <c r="AC17" s="99" t="s">
        <v>49</v>
      </c>
      <c r="AD17" s="33"/>
      <c r="AE17" s="33"/>
      <c r="AF17" s="33"/>
      <c r="AG17" s="31"/>
      <c r="AH17" s="31"/>
      <c r="AI17" s="31"/>
      <c r="AJ17" s="29" t="s">
        <v>48</v>
      </c>
      <c r="AK17" s="30"/>
      <c r="AL17" s="31"/>
      <c r="AM17" s="31"/>
      <c r="AN17" s="32"/>
    </row>
    <row r="18" spans="2:40" ht="11.25" customHeight="1" x14ac:dyDescent="0.2">
      <c r="B18" s="127"/>
      <c r="C18" s="33"/>
      <c r="D18" s="33"/>
      <c r="E18" s="33"/>
      <c r="F18" s="33"/>
      <c r="G18" s="33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56"/>
      <c r="U18" s="56"/>
      <c r="V18" s="56"/>
      <c r="W18" s="33"/>
      <c r="X18" s="33"/>
      <c r="Y18" s="33"/>
      <c r="Z18" s="140"/>
      <c r="AA18" s="140"/>
      <c r="AB18" s="140"/>
      <c r="AC18" s="33"/>
      <c r="AD18" s="33"/>
      <c r="AE18" s="33"/>
      <c r="AF18" s="33"/>
      <c r="AG18" s="31"/>
      <c r="AH18" s="31"/>
      <c r="AI18" s="31"/>
      <c r="AJ18" s="30"/>
      <c r="AK18" s="30"/>
      <c r="AL18" s="31"/>
      <c r="AM18" s="31"/>
      <c r="AN18" s="32"/>
    </row>
    <row r="19" spans="2:40" s="3" customFormat="1" ht="11.25" customHeight="1" x14ac:dyDescent="0.2">
      <c r="B19" s="127" t="s">
        <v>13</v>
      </c>
      <c r="C19" s="33"/>
      <c r="D19" s="33"/>
      <c r="E19" s="33"/>
      <c r="F19" s="33"/>
      <c r="G19" s="33"/>
      <c r="H19" s="140"/>
      <c r="I19" s="140"/>
      <c r="J19" s="140"/>
      <c r="K19" s="140"/>
      <c r="L19" s="140"/>
      <c r="M19" s="140"/>
      <c r="N19" s="140"/>
      <c r="O19" s="140"/>
      <c r="P19" s="141" t="s">
        <v>16</v>
      </c>
      <c r="Q19" s="141"/>
      <c r="R19" s="141"/>
      <c r="S19" s="141"/>
      <c r="T19" s="56"/>
      <c r="U19" s="56"/>
      <c r="V19" s="56"/>
      <c r="W19" s="33" t="s">
        <v>14</v>
      </c>
      <c r="X19" s="33"/>
      <c r="Y19" s="33"/>
      <c r="Z19" s="140"/>
      <c r="AA19" s="140"/>
      <c r="AB19" s="140"/>
      <c r="AC19" s="99" t="s">
        <v>49</v>
      </c>
      <c r="AD19" s="33"/>
      <c r="AE19" s="33"/>
      <c r="AF19" s="33"/>
      <c r="AG19" s="31"/>
      <c r="AH19" s="31"/>
      <c r="AI19" s="31"/>
      <c r="AJ19" s="29" t="s">
        <v>48</v>
      </c>
      <c r="AK19" s="30"/>
      <c r="AL19" s="31"/>
      <c r="AM19" s="31"/>
      <c r="AN19" s="32"/>
    </row>
    <row r="20" spans="2:40" s="3" customFormat="1" ht="11.25" customHeight="1" x14ac:dyDescent="0.2">
      <c r="B20" s="127"/>
      <c r="C20" s="33"/>
      <c r="D20" s="33"/>
      <c r="E20" s="33"/>
      <c r="F20" s="33"/>
      <c r="G20" s="33"/>
      <c r="H20" s="140"/>
      <c r="I20" s="140"/>
      <c r="J20" s="140"/>
      <c r="K20" s="140"/>
      <c r="L20" s="140"/>
      <c r="M20" s="140"/>
      <c r="N20" s="140"/>
      <c r="O20" s="140"/>
      <c r="P20" s="141"/>
      <c r="Q20" s="141"/>
      <c r="R20" s="141"/>
      <c r="S20" s="141"/>
      <c r="T20" s="56"/>
      <c r="U20" s="56"/>
      <c r="V20" s="56"/>
      <c r="W20" s="33"/>
      <c r="X20" s="33"/>
      <c r="Y20" s="33"/>
      <c r="Z20" s="140"/>
      <c r="AA20" s="140"/>
      <c r="AB20" s="140"/>
      <c r="AC20" s="33"/>
      <c r="AD20" s="33"/>
      <c r="AE20" s="33"/>
      <c r="AF20" s="33"/>
      <c r="AG20" s="31"/>
      <c r="AH20" s="31"/>
      <c r="AI20" s="31"/>
      <c r="AJ20" s="30"/>
      <c r="AK20" s="30"/>
      <c r="AL20" s="31"/>
      <c r="AM20" s="31"/>
      <c r="AN20" s="32"/>
    </row>
    <row r="21" spans="2:40" s="3" customFormat="1" ht="11.25" customHeight="1" x14ac:dyDescent="0.2">
      <c r="B21" s="127" t="s">
        <v>13</v>
      </c>
      <c r="C21" s="33"/>
      <c r="D21" s="33"/>
      <c r="E21" s="33"/>
      <c r="F21" s="33"/>
      <c r="G21" s="33"/>
      <c r="H21" s="140"/>
      <c r="I21" s="140"/>
      <c r="J21" s="140"/>
      <c r="K21" s="140"/>
      <c r="L21" s="140"/>
      <c r="M21" s="140"/>
      <c r="N21" s="140"/>
      <c r="O21" s="140"/>
      <c r="P21" s="141" t="s">
        <v>16</v>
      </c>
      <c r="Q21" s="141"/>
      <c r="R21" s="141"/>
      <c r="S21" s="141"/>
      <c r="T21" s="56"/>
      <c r="U21" s="56"/>
      <c r="V21" s="56"/>
      <c r="W21" s="33" t="s">
        <v>14</v>
      </c>
      <c r="X21" s="33"/>
      <c r="Y21" s="33"/>
      <c r="Z21" s="140"/>
      <c r="AA21" s="140"/>
      <c r="AB21" s="140"/>
      <c r="AC21" s="99" t="s">
        <v>49</v>
      </c>
      <c r="AD21" s="33"/>
      <c r="AE21" s="33"/>
      <c r="AF21" s="33"/>
      <c r="AG21" s="31"/>
      <c r="AH21" s="31"/>
      <c r="AI21" s="31"/>
      <c r="AJ21" s="29" t="s">
        <v>48</v>
      </c>
      <c r="AK21" s="30"/>
      <c r="AL21" s="31"/>
      <c r="AM21" s="31"/>
      <c r="AN21" s="32"/>
    </row>
    <row r="22" spans="2:40" s="3" customFormat="1" ht="11.25" customHeight="1" x14ac:dyDescent="0.2">
      <c r="B22" s="127"/>
      <c r="C22" s="33"/>
      <c r="D22" s="33"/>
      <c r="E22" s="33"/>
      <c r="F22" s="33"/>
      <c r="G22" s="33"/>
      <c r="H22" s="140"/>
      <c r="I22" s="140"/>
      <c r="J22" s="140"/>
      <c r="K22" s="140"/>
      <c r="L22" s="140"/>
      <c r="M22" s="140"/>
      <c r="N22" s="140"/>
      <c r="O22" s="140"/>
      <c r="P22" s="141"/>
      <c r="Q22" s="141"/>
      <c r="R22" s="141"/>
      <c r="S22" s="141"/>
      <c r="T22" s="56"/>
      <c r="U22" s="56"/>
      <c r="V22" s="56"/>
      <c r="W22" s="33"/>
      <c r="X22" s="33"/>
      <c r="Y22" s="33"/>
      <c r="Z22" s="140"/>
      <c r="AA22" s="140"/>
      <c r="AB22" s="140"/>
      <c r="AC22" s="33"/>
      <c r="AD22" s="33"/>
      <c r="AE22" s="33"/>
      <c r="AF22" s="33"/>
      <c r="AG22" s="31"/>
      <c r="AH22" s="31"/>
      <c r="AI22" s="31"/>
      <c r="AJ22" s="30"/>
      <c r="AK22" s="30"/>
      <c r="AL22" s="31"/>
      <c r="AM22" s="31"/>
      <c r="AN22" s="32"/>
    </row>
    <row r="23" spans="2:40" s="3" customFormat="1" ht="11.25" customHeight="1" x14ac:dyDescent="0.2">
      <c r="B23" s="127" t="s">
        <v>13</v>
      </c>
      <c r="C23" s="33"/>
      <c r="D23" s="33"/>
      <c r="E23" s="33"/>
      <c r="F23" s="33"/>
      <c r="G23" s="33"/>
      <c r="H23" s="140"/>
      <c r="I23" s="140"/>
      <c r="J23" s="140"/>
      <c r="K23" s="140"/>
      <c r="L23" s="140"/>
      <c r="M23" s="140"/>
      <c r="N23" s="140"/>
      <c r="O23" s="140"/>
      <c r="P23" s="141" t="s">
        <v>16</v>
      </c>
      <c r="Q23" s="141"/>
      <c r="R23" s="141"/>
      <c r="S23" s="141"/>
      <c r="T23" s="56"/>
      <c r="U23" s="56"/>
      <c r="V23" s="56"/>
      <c r="W23" s="33" t="s">
        <v>14</v>
      </c>
      <c r="X23" s="33"/>
      <c r="Y23" s="33"/>
      <c r="Z23" s="140"/>
      <c r="AA23" s="140"/>
      <c r="AB23" s="140"/>
      <c r="AC23" s="99" t="s">
        <v>49</v>
      </c>
      <c r="AD23" s="33"/>
      <c r="AE23" s="33"/>
      <c r="AF23" s="33"/>
      <c r="AG23" s="31"/>
      <c r="AH23" s="31"/>
      <c r="AI23" s="31"/>
      <c r="AJ23" s="29" t="s">
        <v>48</v>
      </c>
      <c r="AK23" s="30"/>
      <c r="AL23" s="31"/>
      <c r="AM23" s="31"/>
      <c r="AN23" s="32"/>
    </row>
    <row r="24" spans="2:40" s="3" customFormat="1" ht="11.25" customHeight="1" x14ac:dyDescent="0.2">
      <c r="B24" s="127"/>
      <c r="C24" s="33"/>
      <c r="D24" s="33"/>
      <c r="E24" s="33"/>
      <c r="F24" s="33"/>
      <c r="G24" s="33"/>
      <c r="H24" s="140"/>
      <c r="I24" s="140"/>
      <c r="J24" s="140"/>
      <c r="K24" s="140"/>
      <c r="L24" s="140"/>
      <c r="M24" s="140"/>
      <c r="N24" s="140"/>
      <c r="O24" s="140"/>
      <c r="P24" s="141"/>
      <c r="Q24" s="141"/>
      <c r="R24" s="141"/>
      <c r="S24" s="141"/>
      <c r="T24" s="56"/>
      <c r="U24" s="56"/>
      <c r="V24" s="56"/>
      <c r="W24" s="33"/>
      <c r="X24" s="33"/>
      <c r="Y24" s="33"/>
      <c r="Z24" s="140"/>
      <c r="AA24" s="140"/>
      <c r="AB24" s="140"/>
      <c r="AC24" s="33"/>
      <c r="AD24" s="33"/>
      <c r="AE24" s="33"/>
      <c r="AF24" s="33"/>
      <c r="AG24" s="31"/>
      <c r="AH24" s="31"/>
      <c r="AI24" s="31"/>
      <c r="AJ24" s="30"/>
      <c r="AK24" s="30"/>
      <c r="AL24" s="31"/>
      <c r="AM24" s="31"/>
      <c r="AN24" s="32"/>
    </row>
    <row r="25" spans="2:40" ht="11.25" customHeight="1" x14ac:dyDescent="0.2">
      <c r="B25" s="127" t="s">
        <v>13</v>
      </c>
      <c r="C25" s="33"/>
      <c r="D25" s="33"/>
      <c r="E25" s="33"/>
      <c r="F25" s="33"/>
      <c r="G25" s="33"/>
      <c r="H25" s="140"/>
      <c r="I25" s="140"/>
      <c r="J25" s="140"/>
      <c r="K25" s="140"/>
      <c r="L25" s="140"/>
      <c r="M25" s="140"/>
      <c r="N25" s="140"/>
      <c r="O25" s="140"/>
      <c r="P25" s="141" t="s">
        <v>16</v>
      </c>
      <c r="Q25" s="141"/>
      <c r="R25" s="141"/>
      <c r="S25" s="141"/>
      <c r="T25" s="56"/>
      <c r="U25" s="56"/>
      <c r="V25" s="56"/>
      <c r="W25" s="33" t="s">
        <v>14</v>
      </c>
      <c r="X25" s="33"/>
      <c r="Y25" s="33"/>
      <c r="Z25" s="140"/>
      <c r="AA25" s="140"/>
      <c r="AB25" s="140"/>
      <c r="AC25" s="99" t="s">
        <v>49</v>
      </c>
      <c r="AD25" s="33"/>
      <c r="AE25" s="33"/>
      <c r="AF25" s="33"/>
      <c r="AG25" s="31"/>
      <c r="AH25" s="31"/>
      <c r="AI25" s="31"/>
      <c r="AJ25" s="29" t="s">
        <v>48</v>
      </c>
      <c r="AK25" s="30"/>
      <c r="AL25" s="31"/>
      <c r="AM25" s="31"/>
      <c r="AN25" s="32"/>
    </row>
    <row r="26" spans="2:40" ht="11.25" customHeight="1" x14ac:dyDescent="0.2">
      <c r="B26" s="127"/>
      <c r="C26" s="33"/>
      <c r="D26" s="33"/>
      <c r="E26" s="33"/>
      <c r="F26" s="33"/>
      <c r="G26" s="33"/>
      <c r="H26" s="140"/>
      <c r="I26" s="140"/>
      <c r="J26" s="140"/>
      <c r="K26" s="140"/>
      <c r="L26" s="140"/>
      <c r="M26" s="140"/>
      <c r="N26" s="140"/>
      <c r="O26" s="140"/>
      <c r="P26" s="141"/>
      <c r="Q26" s="141"/>
      <c r="R26" s="141"/>
      <c r="S26" s="141"/>
      <c r="T26" s="56"/>
      <c r="U26" s="56"/>
      <c r="V26" s="56"/>
      <c r="W26" s="33"/>
      <c r="X26" s="33"/>
      <c r="Y26" s="33"/>
      <c r="Z26" s="140"/>
      <c r="AA26" s="140"/>
      <c r="AB26" s="140"/>
      <c r="AC26" s="33"/>
      <c r="AD26" s="33"/>
      <c r="AE26" s="33"/>
      <c r="AF26" s="33"/>
      <c r="AG26" s="31"/>
      <c r="AH26" s="31"/>
      <c r="AI26" s="31"/>
      <c r="AJ26" s="30"/>
      <c r="AK26" s="30"/>
      <c r="AL26" s="31"/>
      <c r="AM26" s="31"/>
      <c r="AN26" s="32"/>
    </row>
    <row r="27" spans="2:40" ht="11.25" customHeight="1" x14ac:dyDescent="0.2">
      <c r="B27" s="157" t="s">
        <v>15</v>
      </c>
      <c r="C27" s="94"/>
      <c r="D27" s="94"/>
      <c r="E27" s="94"/>
      <c r="F27" s="94"/>
      <c r="G27" s="95"/>
      <c r="H27" s="151"/>
      <c r="I27" s="152"/>
      <c r="J27" s="152"/>
      <c r="K27" s="152"/>
      <c r="L27" s="152"/>
      <c r="M27" s="152"/>
      <c r="N27" s="152"/>
      <c r="O27" s="153"/>
      <c r="P27" s="134" t="s">
        <v>16</v>
      </c>
      <c r="Q27" s="135"/>
      <c r="R27" s="135"/>
      <c r="S27" s="136"/>
      <c r="T27" s="121"/>
      <c r="U27" s="122"/>
      <c r="V27" s="123"/>
      <c r="W27" s="93" t="s">
        <v>17</v>
      </c>
      <c r="X27" s="94"/>
      <c r="Y27" s="94"/>
      <c r="Z27" s="94"/>
      <c r="AA27" s="94"/>
      <c r="AB27" s="95"/>
      <c r="AC27" s="128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30"/>
    </row>
    <row r="28" spans="2:40" ht="11.25" customHeight="1" thickBot="1" x14ac:dyDescent="0.25">
      <c r="B28" s="158"/>
      <c r="C28" s="97"/>
      <c r="D28" s="97"/>
      <c r="E28" s="97"/>
      <c r="F28" s="97"/>
      <c r="G28" s="98"/>
      <c r="H28" s="154"/>
      <c r="I28" s="155"/>
      <c r="J28" s="155"/>
      <c r="K28" s="155"/>
      <c r="L28" s="155"/>
      <c r="M28" s="155"/>
      <c r="N28" s="155"/>
      <c r="O28" s="156"/>
      <c r="P28" s="137"/>
      <c r="Q28" s="138"/>
      <c r="R28" s="138"/>
      <c r="S28" s="139"/>
      <c r="T28" s="124"/>
      <c r="U28" s="125"/>
      <c r="V28" s="126"/>
      <c r="W28" s="96"/>
      <c r="X28" s="97"/>
      <c r="Y28" s="97"/>
      <c r="Z28" s="97"/>
      <c r="AA28" s="97"/>
      <c r="AB28" s="98"/>
      <c r="AC28" s="131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3"/>
    </row>
    <row r="29" spans="2:40" s="5" customFormat="1" ht="11.25" customHeight="1" thickBo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2:40" s="5" customFormat="1" ht="11.25" customHeight="1" x14ac:dyDescent="0.2">
      <c r="B30" s="115" t="s">
        <v>95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7"/>
    </row>
    <row r="31" spans="2:40" s="5" customFormat="1" ht="11.25" customHeight="1" thickBot="1" x14ac:dyDescent="0.25"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20"/>
    </row>
    <row r="32" spans="2:40" ht="11.25" customHeight="1" x14ac:dyDescent="0.2">
      <c r="B32" s="100" t="s">
        <v>50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2"/>
      <c r="P32" s="102"/>
      <c r="Q32" s="102"/>
      <c r="R32" s="102"/>
      <c r="S32" s="102"/>
      <c r="T32" s="102"/>
      <c r="U32" s="101" t="s">
        <v>51</v>
      </c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53"/>
      <c r="AI32" s="54"/>
      <c r="AJ32" s="54"/>
      <c r="AK32" s="54"/>
      <c r="AL32" s="54"/>
      <c r="AM32" s="54"/>
      <c r="AN32" s="55"/>
    </row>
    <row r="33" spans="2:59" ht="11.25" customHeight="1" x14ac:dyDescent="0.2">
      <c r="B33" s="5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59"/>
      <c r="P33" s="59"/>
      <c r="Q33" s="59"/>
      <c r="R33" s="59"/>
      <c r="S33" s="59"/>
      <c r="T33" s="5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56"/>
      <c r="AI33" s="56"/>
      <c r="AJ33" s="56"/>
      <c r="AK33" s="56"/>
      <c r="AL33" s="56"/>
      <c r="AM33" s="56"/>
      <c r="AN33" s="57"/>
    </row>
    <row r="34" spans="2:59" ht="11.25" customHeight="1" x14ac:dyDescent="0.2">
      <c r="B34" s="5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59"/>
      <c r="P34" s="59"/>
      <c r="Q34" s="59"/>
      <c r="R34" s="59"/>
      <c r="S34" s="59"/>
      <c r="T34" s="59"/>
      <c r="U34" s="28" t="s">
        <v>54</v>
      </c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60"/>
      <c r="AI34" s="61"/>
      <c r="AJ34" s="61"/>
      <c r="AK34" s="61"/>
      <c r="AL34" s="61"/>
      <c r="AM34" s="61"/>
      <c r="AN34" s="62"/>
    </row>
    <row r="35" spans="2:59" ht="11.25" customHeight="1" x14ac:dyDescent="0.2">
      <c r="B35" s="5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59"/>
      <c r="P35" s="59"/>
      <c r="Q35" s="59"/>
      <c r="R35" s="59"/>
      <c r="S35" s="59"/>
      <c r="T35" s="59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61"/>
      <c r="AI35" s="61"/>
      <c r="AJ35" s="61"/>
      <c r="AK35" s="61"/>
      <c r="AL35" s="61"/>
      <c r="AM35" s="61"/>
      <c r="AN35" s="62"/>
    </row>
    <row r="36" spans="2:59" s="10" customFormat="1" ht="11.25" customHeight="1" x14ac:dyDescent="0.2">
      <c r="B36" s="58" t="s">
        <v>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59"/>
      <c r="P36" s="59"/>
      <c r="Q36" s="59"/>
      <c r="R36" s="59"/>
      <c r="S36" s="59"/>
      <c r="T36" s="59"/>
      <c r="U36" s="105" t="s">
        <v>10</v>
      </c>
      <c r="V36" s="105"/>
      <c r="W36" s="105"/>
      <c r="X36" s="105"/>
      <c r="Y36" s="105"/>
      <c r="Z36" s="105"/>
      <c r="AA36" s="103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14"/>
    </row>
    <row r="37" spans="2:59" s="5" customFormat="1" ht="11.25" customHeight="1" x14ac:dyDescent="0.2">
      <c r="B37" s="5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59"/>
      <c r="P37" s="59"/>
      <c r="Q37" s="59"/>
      <c r="R37" s="59"/>
      <c r="S37" s="59"/>
      <c r="T37" s="59"/>
      <c r="U37" s="105"/>
      <c r="V37" s="105"/>
      <c r="W37" s="105"/>
      <c r="X37" s="105"/>
      <c r="Y37" s="105"/>
      <c r="Z37" s="105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14"/>
    </row>
    <row r="38" spans="2:59" s="5" customFormat="1" ht="11.25" customHeight="1" x14ac:dyDescent="0.2">
      <c r="B38" s="58" t="s">
        <v>55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03"/>
      <c r="P38" s="104"/>
      <c r="Q38" s="104"/>
      <c r="R38" s="104"/>
      <c r="S38" s="104"/>
      <c r="T38" s="104"/>
      <c r="U38" s="105" t="s">
        <v>56</v>
      </c>
      <c r="V38" s="105"/>
      <c r="W38" s="105"/>
      <c r="X38" s="105"/>
      <c r="Y38" s="105"/>
      <c r="Z38" s="105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2:59" s="5" customFormat="1" ht="11.25" customHeight="1" x14ac:dyDescent="0.2">
      <c r="B39" s="5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04"/>
      <c r="P39" s="104"/>
      <c r="Q39" s="104"/>
      <c r="R39" s="104"/>
      <c r="S39" s="104"/>
      <c r="T39" s="104"/>
      <c r="U39" s="105"/>
      <c r="V39" s="105"/>
      <c r="W39" s="105"/>
      <c r="X39" s="105"/>
      <c r="Y39" s="105"/>
      <c r="Z39" s="105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2:59" s="5" customFormat="1" ht="11.25" customHeight="1" x14ac:dyDescent="0.2">
      <c r="B40" s="58" t="s">
        <v>57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103"/>
      <c r="R40" s="104"/>
      <c r="S40" s="104"/>
      <c r="T40" s="104"/>
      <c r="U40" s="105" t="s">
        <v>56</v>
      </c>
      <c r="V40" s="105"/>
      <c r="W40" s="105"/>
      <c r="X40" s="105"/>
      <c r="Y40" s="105"/>
      <c r="Z40" s="105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2:59" ht="11.25" customHeight="1" thickBot="1" x14ac:dyDescent="0.25">
      <c r="B41" s="159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1"/>
      <c r="R41" s="161"/>
      <c r="S41" s="161"/>
      <c r="T41" s="161"/>
      <c r="U41" s="162"/>
      <c r="V41" s="162"/>
      <c r="W41" s="162"/>
      <c r="X41" s="162"/>
      <c r="Y41" s="162"/>
      <c r="Z41" s="162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1"/>
    </row>
    <row r="42" spans="2:59" s="5" customFormat="1" ht="11.25" customHeight="1" x14ac:dyDescent="0.2">
      <c r="B42" s="100" t="s">
        <v>18</v>
      </c>
      <c r="C42" s="101"/>
      <c r="D42" s="101"/>
      <c r="E42" s="101"/>
      <c r="F42" s="101"/>
      <c r="G42" s="101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01" t="s">
        <v>19</v>
      </c>
      <c r="X42" s="101"/>
      <c r="Y42" s="101"/>
      <c r="Z42" s="101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7"/>
    </row>
    <row r="43" spans="2:59" s="5" customFormat="1" ht="11.25" customHeight="1" thickBot="1" x14ac:dyDescent="0.25">
      <c r="B43" s="58"/>
      <c r="C43" s="28"/>
      <c r="D43" s="28"/>
      <c r="E43" s="28"/>
      <c r="F43" s="28"/>
      <c r="G43" s="28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28"/>
      <c r="X43" s="28"/>
      <c r="Y43" s="28"/>
      <c r="Z43" s="28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8"/>
    </row>
    <row r="44" spans="2:59" ht="11.25" customHeight="1" x14ac:dyDescent="0.2">
      <c r="B44" s="58" t="s">
        <v>1</v>
      </c>
      <c r="C44" s="28"/>
      <c r="D44" s="28"/>
      <c r="E44" s="28"/>
      <c r="F44" s="28"/>
      <c r="G44" s="28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28" t="s">
        <v>52</v>
      </c>
      <c r="X44" s="28"/>
      <c r="Y44" s="28"/>
      <c r="Z44" s="28"/>
      <c r="AA44" s="28"/>
      <c r="AB44" s="28"/>
      <c r="AC44" s="67"/>
      <c r="AD44" s="67"/>
      <c r="AE44" s="67"/>
      <c r="AF44" s="28" t="s">
        <v>53</v>
      </c>
      <c r="AG44" s="28"/>
      <c r="AH44" s="28"/>
      <c r="AI44" s="28"/>
      <c r="AJ44" s="28"/>
      <c r="AK44" s="28"/>
      <c r="AL44" s="67"/>
      <c r="AM44" s="67"/>
      <c r="AN44" s="144"/>
    </row>
    <row r="45" spans="2:59" ht="11.25" customHeight="1" x14ac:dyDescent="0.2">
      <c r="B45" s="58"/>
      <c r="C45" s="28"/>
      <c r="D45" s="28"/>
      <c r="E45" s="28"/>
      <c r="F45" s="28"/>
      <c r="G45" s="28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28"/>
      <c r="X45" s="28"/>
      <c r="Y45" s="28"/>
      <c r="Z45" s="28"/>
      <c r="AA45" s="28"/>
      <c r="AB45" s="28"/>
      <c r="AC45" s="67"/>
      <c r="AD45" s="67"/>
      <c r="AE45" s="67"/>
      <c r="AF45" s="28"/>
      <c r="AG45" s="28"/>
      <c r="AH45" s="28"/>
      <c r="AI45" s="28"/>
      <c r="AJ45" s="28"/>
      <c r="AK45" s="28"/>
      <c r="AL45" s="67"/>
      <c r="AM45" s="67"/>
      <c r="AN45" s="144"/>
    </row>
    <row r="46" spans="2:59" ht="11.25" customHeight="1" x14ac:dyDescent="0.2">
      <c r="B46" s="63" t="s">
        <v>97</v>
      </c>
      <c r="C46" s="64"/>
      <c r="D46" s="64"/>
      <c r="E46" s="64"/>
      <c r="F46" s="64"/>
      <c r="G46" s="64"/>
      <c r="H46" s="47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9"/>
    </row>
    <row r="47" spans="2:59" ht="11.25" customHeight="1" x14ac:dyDescent="0.2">
      <c r="B47" s="63"/>
      <c r="C47" s="64"/>
      <c r="D47" s="64"/>
      <c r="E47" s="64"/>
      <c r="F47" s="64"/>
      <c r="G47" s="64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2"/>
    </row>
    <row r="48" spans="2:59" ht="11.25" customHeight="1" x14ac:dyDescent="0.2">
      <c r="B48" s="63"/>
      <c r="C48" s="64"/>
      <c r="D48" s="64"/>
      <c r="E48" s="64"/>
      <c r="F48" s="64"/>
      <c r="G48" s="64"/>
      <c r="H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9"/>
    </row>
    <row r="49" spans="2:40" ht="11.25" customHeight="1" x14ac:dyDescent="0.2">
      <c r="B49" s="63"/>
      <c r="C49" s="64"/>
      <c r="D49" s="64"/>
      <c r="E49" s="64"/>
      <c r="F49" s="64"/>
      <c r="G49" s="64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9"/>
    </row>
    <row r="50" spans="2:40" ht="11.25" customHeight="1" x14ac:dyDescent="0.2">
      <c r="B50" s="63"/>
      <c r="C50" s="64"/>
      <c r="D50" s="64"/>
      <c r="E50" s="64"/>
      <c r="F50" s="64"/>
      <c r="G50" s="64"/>
      <c r="H50" s="1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9"/>
    </row>
    <row r="51" spans="2:40" ht="11.25" customHeight="1" x14ac:dyDescent="0.2">
      <c r="B51" s="63"/>
      <c r="C51" s="64"/>
      <c r="D51" s="64"/>
      <c r="E51" s="64"/>
      <c r="F51" s="64"/>
      <c r="G51" s="64"/>
      <c r="H51" s="17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9"/>
    </row>
    <row r="52" spans="2:40" ht="11.25" customHeight="1" x14ac:dyDescent="0.2">
      <c r="B52" s="63"/>
      <c r="C52" s="64"/>
      <c r="D52" s="64"/>
      <c r="E52" s="64"/>
      <c r="F52" s="64"/>
      <c r="G52" s="64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9"/>
    </row>
    <row r="53" spans="2:40" ht="11.25" customHeight="1" x14ac:dyDescent="0.2">
      <c r="B53" s="63"/>
      <c r="C53" s="64"/>
      <c r="D53" s="64"/>
      <c r="E53" s="64"/>
      <c r="F53" s="64"/>
      <c r="G53" s="64"/>
      <c r="H53" s="1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9"/>
    </row>
    <row r="54" spans="2:40" ht="11.25" customHeight="1" x14ac:dyDescent="0.2">
      <c r="B54" s="63"/>
      <c r="C54" s="64"/>
      <c r="D54" s="64"/>
      <c r="E54" s="64"/>
      <c r="F54" s="64"/>
      <c r="G54" s="64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9"/>
    </row>
    <row r="55" spans="2:40" ht="11.25" customHeight="1" x14ac:dyDescent="0.2">
      <c r="B55" s="63"/>
      <c r="C55" s="64"/>
      <c r="D55" s="64"/>
      <c r="E55" s="64"/>
      <c r="F55" s="64"/>
      <c r="G55" s="64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9"/>
    </row>
    <row r="56" spans="2:40" ht="11.25" customHeight="1" x14ac:dyDescent="0.2">
      <c r="B56" s="63"/>
      <c r="C56" s="64"/>
      <c r="D56" s="64"/>
      <c r="E56" s="64"/>
      <c r="F56" s="64"/>
      <c r="G56" s="64"/>
      <c r="H56" s="1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9"/>
    </row>
    <row r="57" spans="2:40" ht="11.25" customHeight="1" x14ac:dyDescent="0.2">
      <c r="B57" s="63"/>
      <c r="C57" s="64"/>
      <c r="D57" s="64"/>
      <c r="E57" s="64"/>
      <c r="F57" s="64"/>
      <c r="G57" s="64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9"/>
    </row>
    <row r="58" spans="2:40" ht="11.25" customHeight="1" x14ac:dyDescent="0.2">
      <c r="B58" s="63"/>
      <c r="C58" s="64"/>
      <c r="D58" s="64"/>
      <c r="E58" s="64"/>
      <c r="F58" s="64"/>
      <c r="G58" s="64"/>
      <c r="H58" s="17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9"/>
    </row>
    <row r="59" spans="2:40" ht="11.25" customHeight="1" x14ac:dyDescent="0.2">
      <c r="B59" s="63"/>
      <c r="C59" s="64"/>
      <c r="D59" s="64"/>
      <c r="E59" s="64"/>
      <c r="F59" s="64"/>
      <c r="G59" s="64"/>
      <c r="H59" s="1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9"/>
    </row>
    <row r="60" spans="2:40" ht="11.25" customHeight="1" x14ac:dyDescent="0.2">
      <c r="B60" s="63"/>
      <c r="C60" s="64"/>
      <c r="D60" s="64"/>
      <c r="E60" s="64"/>
      <c r="F60" s="64"/>
      <c r="G60" s="64"/>
      <c r="H60" s="1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9"/>
    </row>
    <row r="61" spans="2:40" ht="11.25" customHeight="1" x14ac:dyDescent="0.2">
      <c r="B61" s="63"/>
      <c r="C61" s="64"/>
      <c r="D61" s="64"/>
      <c r="E61" s="64"/>
      <c r="F61" s="64"/>
      <c r="G61" s="64"/>
      <c r="H61" s="17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9"/>
    </row>
    <row r="62" spans="2:40" ht="11.25" customHeight="1" x14ac:dyDescent="0.2">
      <c r="B62" s="63"/>
      <c r="C62" s="64"/>
      <c r="D62" s="64"/>
      <c r="E62" s="64"/>
      <c r="F62" s="64"/>
      <c r="G62" s="64"/>
      <c r="H62" s="17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9"/>
    </row>
    <row r="63" spans="2:40" ht="11.25" customHeight="1" x14ac:dyDescent="0.2">
      <c r="B63" s="63"/>
      <c r="C63" s="64"/>
      <c r="D63" s="64"/>
      <c r="E63" s="64"/>
      <c r="F63" s="64"/>
      <c r="G63" s="64"/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9"/>
    </row>
    <row r="64" spans="2:40" ht="11.25" customHeight="1" x14ac:dyDescent="0.2">
      <c r="B64" s="63"/>
      <c r="C64" s="64"/>
      <c r="D64" s="64"/>
      <c r="E64" s="64"/>
      <c r="F64" s="64"/>
      <c r="G64" s="64"/>
      <c r="H64" s="17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9"/>
    </row>
    <row r="65" spans="2:40" ht="11.25" customHeight="1" x14ac:dyDescent="0.2">
      <c r="B65" s="63"/>
      <c r="C65" s="64"/>
      <c r="D65" s="64"/>
      <c r="E65" s="64"/>
      <c r="F65" s="64"/>
      <c r="G65" s="64"/>
      <c r="H65" s="17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9"/>
    </row>
    <row r="66" spans="2:40" ht="11.25" customHeight="1" x14ac:dyDescent="0.2">
      <c r="B66" s="63"/>
      <c r="C66" s="64"/>
      <c r="D66" s="64"/>
      <c r="E66" s="64"/>
      <c r="F66" s="64"/>
      <c r="G66" s="64"/>
      <c r="H66" s="17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9"/>
    </row>
    <row r="67" spans="2:40" ht="11.25" customHeight="1" x14ac:dyDescent="0.2">
      <c r="B67" s="63"/>
      <c r="C67" s="64"/>
      <c r="D67" s="64"/>
      <c r="E67" s="64"/>
      <c r="F67" s="64"/>
      <c r="G67" s="64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9"/>
    </row>
    <row r="68" spans="2:40" ht="11.25" customHeight="1" x14ac:dyDescent="0.2">
      <c r="B68" s="63"/>
      <c r="C68" s="64"/>
      <c r="D68" s="64"/>
      <c r="E68" s="64"/>
      <c r="F68" s="64"/>
      <c r="G68" s="64"/>
      <c r="H68" s="17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9"/>
    </row>
    <row r="69" spans="2:40" ht="11.25" customHeight="1" x14ac:dyDescent="0.2">
      <c r="B69" s="63"/>
      <c r="C69" s="64"/>
      <c r="D69" s="64"/>
      <c r="E69" s="64"/>
      <c r="F69" s="64"/>
      <c r="G69" s="64"/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9"/>
    </row>
    <row r="70" spans="2:40" ht="11.25" customHeight="1" x14ac:dyDescent="0.2">
      <c r="B70" s="63"/>
      <c r="C70" s="64"/>
      <c r="D70" s="64"/>
      <c r="E70" s="64"/>
      <c r="F70" s="64"/>
      <c r="G70" s="64"/>
      <c r="H70" s="17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9"/>
    </row>
    <row r="71" spans="2:40" ht="11.25" customHeight="1" x14ac:dyDescent="0.2">
      <c r="B71" s="63"/>
      <c r="C71" s="64"/>
      <c r="D71" s="64"/>
      <c r="E71" s="64"/>
      <c r="F71" s="64"/>
      <c r="G71" s="64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9"/>
    </row>
    <row r="72" spans="2:40" ht="11.25" customHeight="1" x14ac:dyDescent="0.2">
      <c r="B72" s="63"/>
      <c r="C72" s="64"/>
      <c r="D72" s="64"/>
      <c r="E72" s="64"/>
      <c r="F72" s="64"/>
      <c r="G72" s="64"/>
      <c r="H72" s="47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9"/>
    </row>
    <row r="73" spans="2:40" ht="11.25" customHeight="1" thickBot="1" x14ac:dyDescent="0.25">
      <c r="B73" s="65"/>
      <c r="C73" s="66"/>
      <c r="D73" s="66"/>
      <c r="E73" s="66"/>
      <c r="F73" s="66"/>
      <c r="G73" s="66"/>
      <c r="H73" s="72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4"/>
    </row>
    <row r="74" spans="2:40" ht="11.25" customHeight="1" x14ac:dyDescent="0.2">
      <c r="B74" s="6"/>
      <c r="C74" s="6"/>
      <c r="D74" s="6"/>
      <c r="E74" s="6"/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8"/>
      <c r="S74" s="8"/>
      <c r="T74" s="8"/>
      <c r="U74" s="8"/>
      <c r="V74" s="8"/>
      <c r="W74" s="8"/>
      <c r="X74" s="7"/>
      <c r="Y74" s="7"/>
      <c r="Z74" s="8"/>
      <c r="AA74" s="8"/>
      <c r="AB74" s="8"/>
      <c r="AC74" s="8"/>
      <c r="AD74" s="8"/>
      <c r="AE74" s="8"/>
      <c r="AF74" s="8"/>
      <c r="AG74" s="7"/>
      <c r="AH74" s="7"/>
      <c r="AI74" s="7"/>
      <c r="AJ74" s="7"/>
      <c r="AK74" s="7"/>
      <c r="AL74" s="7"/>
      <c r="AM74" s="7"/>
      <c r="AN74" s="7"/>
    </row>
    <row r="75" spans="2:40" ht="11.25" hidden="1" customHeight="1" x14ac:dyDescent="0.2"/>
    <row r="76" spans="2:40" ht="11.25" hidden="1" customHeight="1" x14ac:dyDescent="0.2"/>
    <row r="77" spans="2:40" ht="11.25" hidden="1" customHeight="1" x14ac:dyDescent="0.2"/>
    <row r="78" spans="2:40" ht="11.25" hidden="1" customHeight="1" x14ac:dyDescent="0.2"/>
    <row r="79" spans="2:40" ht="11.25" hidden="1" customHeight="1" x14ac:dyDescent="0.2"/>
    <row r="80" spans="2:40" ht="11.25" hidden="1" customHeight="1" x14ac:dyDescent="0.2"/>
    <row r="81" ht="11.25" hidden="1" customHeight="1" x14ac:dyDescent="0.2"/>
    <row r="82" ht="11.25" hidden="1" customHeight="1" x14ac:dyDescent="0.2"/>
    <row r="83" ht="11.25" hidden="1" customHeight="1" x14ac:dyDescent="0.2"/>
    <row r="84" ht="11.25" hidden="1" customHeight="1" x14ac:dyDescent="0.2"/>
    <row r="85" ht="11.25" hidden="1" customHeight="1" x14ac:dyDescent="0.2"/>
    <row r="86" ht="11.25" hidden="1" customHeight="1" x14ac:dyDescent="0.2"/>
    <row r="87" ht="11.25" hidden="1" customHeight="1" x14ac:dyDescent="0.2"/>
    <row r="88" ht="11.25" hidden="1" customHeight="1" x14ac:dyDescent="0.2"/>
    <row r="89" ht="11.25" hidden="1" customHeight="1" x14ac:dyDescent="0.2"/>
    <row r="90" ht="11.25" hidden="1" customHeight="1" x14ac:dyDescent="0.2"/>
    <row r="91" ht="11.25" hidden="1" customHeight="1" x14ac:dyDescent="0.2"/>
    <row r="92" ht="11.25" hidden="1" customHeight="1" x14ac:dyDescent="0.2"/>
    <row r="93" ht="11.25" hidden="1" customHeight="1" x14ac:dyDescent="0.2"/>
    <row r="94" ht="11.25" hidden="1" customHeight="1" x14ac:dyDescent="0.2"/>
    <row r="95" ht="11.25" hidden="1" customHeight="1" x14ac:dyDescent="0.2"/>
    <row r="96" ht="11.25" hidden="1" customHeight="1" x14ac:dyDescent="0.2"/>
    <row r="97" ht="11.25" hidden="1" customHeight="1" x14ac:dyDescent="0.2"/>
    <row r="98" ht="11.25" hidden="1" customHeight="1" x14ac:dyDescent="0.2"/>
    <row r="99" ht="11.25" hidden="1" customHeight="1" x14ac:dyDescent="0.2"/>
    <row r="100" ht="11.25" hidden="1" customHeight="1" x14ac:dyDescent="0.2"/>
    <row r="101" ht="11.25" hidden="1" customHeight="1" x14ac:dyDescent="0.2"/>
    <row r="102" ht="11.25" hidden="1" customHeight="1" x14ac:dyDescent="0.2"/>
    <row r="103" ht="11.25" hidden="1" customHeight="1" x14ac:dyDescent="0.2"/>
    <row r="104" ht="11.25" hidden="1" customHeight="1" x14ac:dyDescent="0.2"/>
    <row r="105" ht="11.25" hidden="1" customHeight="1" x14ac:dyDescent="0.2"/>
    <row r="106" ht="11.25" hidden="1" customHeight="1" x14ac:dyDescent="0.2"/>
    <row r="107" ht="11.25" hidden="1" customHeight="1" x14ac:dyDescent="0.2"/>
    <row r="108" ht="11.25" hidden="1" customHeight="1" x14ac:dyDescent="0.2"/>
    <row r="109" ht="11.25" hidden="1" customHeight="1" x14ac:dyDescent="0.2"/>
    <row r="110" ht="11.25" hidden="1" customHeight="1" x14ac:dyDescent="0.2"/>
    <row r="111" ht="11.25" hidden="1" customHeight="1" x14ac:dyDescent="0.2"/>
    <row r="112" ht="11.25" hidden="1" customHeight="1" x14ac:dyDescent="0.2"/>
    <row r="113" ht="11.25" hidden="1" customHeight="1" x14ac:dyDescent="0.2"/>
    <row r="114" ht="11.25" hidden="1" customHeight="1" x14ac:dyDescent="0.2"/>
    <row r="115" ht="11.25" hidden="1" customHeight="1" x14ac:dyDescent="0.2"/>
    <row r="116" ht="11.25" hidden="1" customHeight="1" x14ac:dyDescent="0.2"/>
    <row r="117" ht="11.25" hidden="1" customHeight="1" x14ac:dyDescent="0.2"/>
    <row r="118" ht="11.25" hidden="1" customHeight="1" x14ac:dyDescent="0.2"/>
    <row r="119" ht="11.25" hidden="1" customHeight="1" x14ac:dyDescent="0.2"/>
    <row r="120" ht="11.25" hidden="1" customHeight="1" x14ac:dyDescent="0.2"/>
    <row r="121" ht="11.25" hidden="1" customHeight="1" x14ac:dyDescent="0.2"/>
    <row r="122" ht="11.25" hidden="1" customHeight="1" x14ac:dyDescent="0.2"/>
    <row r="123" ht="11.25" hidden="1" customHeight="1" x14ac:dyDescent="0.2"/>
    <row r="124" ht="11.25" hidden="1" customHeight="1" x14ac:dyDescent="0.2"/>
    <row r="125" ht="11.25" hidden="1" customHeight="1" x14ac:dyDescent="0.2"/>
    <row r="126" ht="11.25" hidden="1" customHeight="1" x14ac:dyDescent="0.2"/>
    <row r="127" ht="11.25" hidden="1" customHeight="1" x14ac:dyDescent="0.2"/>
    <row r="128" ht="11.25" hidden="1" customHeight="1" x14ac:dyDescent="0.2"/>
    <row r="129" ht="11.25" hidden="1" customHeight="1" x14ac:dyDescent="0.2"/>
    <row r="130" ht="11.25" hidden="1" customHeight="1" x14ac:dyDescent="0.2"/>
    <row r="131" ht="11.25" hidden="1" customHeight="1" x14ac:dyDescent="0.2"/>
    <row r="132" ht="11.25" hidden="1" customHeight="1" x14ac:dyDescent="0.2"/>
    <row r="133" ht="11.25" hidden="1" customHeight="1" x14ac:dyDescent="0.2"/>
    <row r="134" ht="11.25" hidden="1" customHeight="1" x14ac:dyDescent="0.2"/>
    <row r="135" ht="11.25" hidden="1" customHeight="1" x14ac:dyDescent="0.2"/>
    <row r="136" ht="11.25" hidden="1" customHeight="1" x14ac:dyDescent="0.2"/>
    <row r="137" ht="11.25" hidden="1" customHeight="1" x14ac:dyDescent="0.2"/>
    <row r="138" ht="11.25" hidden="1" customHeight="1" x14ac:dyDescent="0.2"/>
    <row r="139" ht="11.25" hidden="1" customHeight="1" x14ac:dyDescent="0.2"/>
    <row r="140" ht="11.25" hidden="1" customHeight="1" x14ac:dyDescent="0.2"/>
    <row r="141" ht="11.25" hidden="1" customHeight="1" x14ac:dyDescent="0.2"/>
    <row r="142" ht="11.25" hidden="1" customHeight="1" x14ac:dyDescent="0.2"/>
    <row r="143" ht="11.25" hidden="1" customHeight="1" x14ac:dyDescent="0.2"/>
    <row r="144" ht="11.25" hidden="1" customHeight="1" x14ac:dyDescent="0.2"/>
    <row r="145" ht="11.25" hidden="1" customHeight="1" x14ac:dyDescent="0.2"/>
    <row r="146" ht="11.25" hidden="1" customHeight="1" x14ac:dyDescent="0.2"/>
    <row r="147" ht="11.25" hidden="1" customHeight="1" x14ac:dyDescent="0.2"/>
    <row r="148" ht="11.25" hidden="1" customHeight="1" x14ac:dyDescent="0.2"/>
    <row r="149" ht="11.25" hidden="1" customHeight="1" x14ac:dyDescent="0.2"/>
    <row r="150" ht="11.25" hidden="1" customHeight="1" x14ac:dyDescent="0.2"/>
    <row r="151" ht="11.25" hidden="1" customHeight="1" x14ac:dyDescent="0.2"/>
    <row r="152" ht="11.25" hidden="1" customHeight="1" x14ac:dyDescent="0.2"/>
    <row r="153" ht="11.25" hidden="1" customHeight="1" x14ac:dyDescent="0.2"/>
    <row r="154" ht="11.25" hidden="1" customHeight="1" x14ac:dyDescent="0.2"/>
    <row r="155" ht="11.25" hidden="1" customHeight="1" x14ac:dyDescent="0.2"/>
    <row r="156" ht="11.25" hidden="1" customHeight="1" x14ac:dyDescent="0.2"/>
    <row r="157" ht="11.25" hidden="1" customHeight="1" x14ac:dyDescent="0.2"/>
    <row r="158" ht="11.25" hidden="1" customHeight="1" x14ac:dyDescent="0.2"/>
    <row r="159" ht="11.25" hidden="1" customHeight="1" x14ac:dyDescent="0.2"/>
    <row r="160" ht="11.25" hidden="1" customHeight="1" x14ac:dyDescent="0.2"/>
    <row r="161" ht="11.25" hidden="1" customHeight="1" x14ac:dyDescent="0.2"/>
    <row r="162" ht="11.25" hidden="1" customHeight="1" x14ac:dyDescent="0.2"/>
    <row r="163" ht="11.25" hidden="1" customHeight="1" x14ac:dyDescent="0.2"/>
    <row r="164" ht="11.25" hidden="1" customHeight="1" x14ac:dyDescent="0.2"/>
    <row r="165" ht="11.25" hidden="1" customHeight="1" x14ac:dyDescent="0.2"/>
    <row r="166" ht="11.25" hidden="1" customHeight="1" x14ac:dyDescent="0.2"/>
    <row r="167" ht="11.25" hidden="1" customHeight="1" x14ac:dyDescent="0.2"/>
    <row r="168" ht="11.25" hidden="1" customHeight="1" x14ac:dyDescent="0.2"/>
    <row r="169" ht="11.25" hidden="1" customHeight="1" x14ac:dyDescent="0.2"/>
    <row r="170" ht="11.25" hidden="1" customHeight="1" x14ac:dyDescent="0.2"/>
    <row r="171" ht="11.25" hidden="1" customHeight="1" x14ac:dyDescent="0.2"/>
    <row r="172" ht="11.25" hidden="1" customHeight="1" x14ac:dyDescent="0.2"/>
    <row r="173" ht="11.25" hidden="1" customHeight="1" x14ac:dyDescent="0.2"/>
    <row r="174" ht="11.25" hidden="1" customHeight="1" x14ac:dyDescent="0.2"/>
    <row r="175" ht="11.25" hidden="1" customHeight="1" x14ac:dyDescent="0.2"/>
    <row r="176" ht="11.25" hidden="1" customHeight="1" x14ac:dyDescent="0.2"/>
    <row r="177" ht="11.25" hidden="1" customHeight="1" x14ac:dyDescent="0.2"/>
    <row r="178" ht="11.25" hidden="1" customHeight="1" x14ac:dyDescent="0.2"/>
    <row r="179" ht="11.25" hidden="1" customHeight="1" x14ac:dyDescent="0.2"/>
    <row r="180" ht="11.25" hidden="1" customHeight="1" x14ac:dyDescent="0.2"/>
    <row r="181" ht="11.25" hidden="1" customHeight="1" x14ac:dyDescent="0.2"/>
    <row r="182" ht="11.25" hidden="1" customHeight="1" x14ac:dyDescent="0.2"/>
    <row r="183" ht="11.25" hidden="1" customHeight="1" x14ac:dyDescent="0.2"/>
    <row r="184" ht="11.25" hidden="1" customHeight="1" x14ac:dyDescent="0.2"/>
    <row r="185" ht="11.25" hidden="1" customHeight="1" x14ac:dyDescent="0.2"/>
    <row r="186" ht="11.25" hidden="1" customHeight="1" x14ac:dyDescent="0.2"/>
    <row r="187" ht="11.25" hidden="1" customHeight="1" x14ac:dyDescent="0.2"/>
    <row r="188" ht="11.25" hidden="1" customHeight="1" x14ac:dyDescent="0.2"/>
    <row r="189" ht="11.25" hidden="1" customHeight="1" x14ac:dyDescent="0.2"/>
    <row r="190" ht="11.25" hidden="1" customHeight="1" x14ac:dyDescent="0.2"/>
    <row r="191" ht="11.25" hidden="1" customHeight="1" x14ac:dyDescent="0.2"/>
    <row r="192" ht="11.25" hidden="1" customHeight="1" x14ac:dyDescent="0.2"/>
    <row r="193" ht="11.25" hidden="1" customHeight="1" x14ac:dyDescent="0.2"/>
    <row r="194" ht="11.25" hidden="1" customHeight="1" x14ac:dyDescent="0.2"/>
    <row r="195" ht="11.25" hidden="1" customHeight="1" x14ac:dyDescent="0.2"/>
    <row r="196" ht="11.25" hidden="1" customHeight="1" x14ac:dyDescent="0.2"/>
    <row r="197" ht="11.25" hidden="1" customHeight="1" x14ac:dyDescent="0.2"/>
    <row r="198" ht="11.25" hidden="1" customHeight="1" x14ac:dyDescent="0.2"/>
    <row r="199" ht="11.25" hidden="1" customHeight="1" x14ac:dyDescent="0.2"/>
    <row r="200" ht="11.25" hidden="1" customHeight="1" x14ac:dyDescent="0.2"/>
    <row r="201" ht="11.25" hidden="1" customHeight="1" x14ac:dyDescent="0.2"/>
    <row r="202" ht="11.25" hidden="1" customHeight="1" x14ac:dyDescent="0.2"/>
    <row r="203" ht="11.25" hidden="1" customHeight="1" x14ac:dyDescent="0.2"/>
    <row r="204" ht="11.25" hidden="1" customHeight="1" x14ac:dyDescent="0.2"/>
    <row r="205" ht="11.25" hidden="1" customHeight="1" x14ac:dyDescent="0.2"/>
    <row r="206" ht="11.25" hidden="1" customHeight="1" x14ac:dyDescent="0.2"/>
    <row r="207" ht="11.25" hidden="1" customHeight="1" x14ac:dyDescent="0.2"/>
    <row r="208" ht="11.25" hidden="1" customHeight="1" x14ac:dyDescent="0.2"/>
    <row r="209" ht="11.25" hidden="1" customHeight="1" x14ac:dyDescent="0.2"/>
    <row r="210" ht="11.25" hidden="1" customHeight="1" x14ac:dyDescent="0.2"/>
    <row r="211" ht="11.25" hidden="1" customHeight="1" x14ac:dyDescent="0.2"/>
    <row r="212" ht="11.25" hidden="1" customHeight="1" x14ac:dyDescent="0.2"/>
    <row r="213" ht="11.25" hidden="1" customHeight="1" x14ac:dyDescent="0.2"/>
    <row r="214" ht="11.25" hidden="1" customHeight="1" x14ac:dyDescent="0.2"/>
    <row r="215" ht="11.25" hidden="1" customHeight="1" x14ac:dyDescent="0.2"/>
    <row r="216" ht="11.25" hidden="1" customHeight="1" x14ac:dyDescent="0.2"/>
    <row r="217" ht="11.25" hidden="1" customHeight="1" x14ac:dyDescent="0.2"/>
    <row r="218" ht="11.25" hidden="1" customHeight="1" x14ac:dyDescent="0.2"/>
    <row r="219" ht="11.25" hidden="1" customHeight="1" x14ac:dyDescent="0.2"/>
    <row r="220" ht="11.25" hidden="1" customHeight="1" x14ac:dyDescent="0.2"/>
    <row r="221" ht="11.25" hidden="1" customHeight="1" x14ac:dyDescent="0.2"/>
    <row r="222" ht="11.25" hidden="1" customHeight="1" x14ac:dyDescent="0.2"/>
    <row r="223" ht="11.25" hidden="1" customHeight="1" x14ac:dyDescent="0.2"/>
    <row r="224" ht="11.25" hidden="1" customHeight="1" x14ac:dyDescent="0.2"/>
    <row r="225" ht="11.25" hidden="1" customHeight="1" x14ac:dyDescent="0.2"/>
    <row r="226" ht="11.25" hidden="1" customHeight="1" x14ac:dyDescent="0.2"/>
    <row r="227" ht="11.25" hidden="1" customHeight="1" x14ac:dyDescent="0.2"/>
    <row r="228" ht="11.25" hidden="1" customHeight="1" x14ac:dyDescent="0.2"/>
    <row r="229" ht="11.25" hidden="1" customHeight="1" x14ac:dyDescent="0.2"/>
    <row r="230" ht="11.25" hidden="1" customHeight="1" x14ac:dyDescent="0.2"/>
    <row r="231" ht="11.25" hidden="1" customHeight="1" x14ac:dyDescent="0.2"/>
    <row r="232" ht="11.25" hidden="1" customHeight="1" x14ac:dyDescent="0.2"/>
    <row r="233" ht="11.25" hidden="1" customHeight="1" x14ac:dyDescent="0.2"/>
    <row r="234" ht="11.25" hidden="1" customHeight="1" x14ac:dyDescent="0.2"/>
    <row r="235" ht="11.25" hidden="1" customHeight="1" x14ac:dyDescent="0.2"/>
    <row r="236" ht="11.25" hidden="1" customHeight="1" x14ac:dyDescent="0.2"/>
    <row r="237" ht="11.25" hidden="1" customHeight="1" x14ac:dyDescent="0.2"/>
    <row r="238" ht="11.25" hidden="1" customHeight="1" x14ac:dyDescent="0.2"/>
    <row r="239" ht="11.25" hidden="1" customHeight="1" x14ac:dyDescent="0.2"/>
    <row r="240" ht="11.25" hidden="1" customHeight="1" x14ac:dyDescent="0.2"/>
    <row r="241" ht="11.25" hidden="1" customHeight="1" x14ac:dyDescent="0.2"/>
    <row r="242" ht="11.25" hidden="1" customHeight="1" x14ac:dyDescent="0.2"/>
    <row r="243" ht="11.25" hidden="1" customHeight="1" x14ac:dyDescent="0.2"/>
    <row r="244" ht="11.25" hidden="1" customHeight="1" x14ac:dyDescent="0.2"/>
    <row r="245" ht="11.25" hidden="1" customHeight="1" x14ac:dyDescent="0.2"/>
    <row r="246" ht="11.25" hidden="1" customHeight="1" x14ac:dyDescent="0.2"/>
    <row r="247" ht="11.25" hidden="1" customHeight="1" x14ac:dyDescent="0.2"/>
    <row r="248" ht="11.25" hidden="1" customHeight="1" x14ac:dyDescent="0.2"/>
    <row r="249" ht="11.25" hidden="1" customHeight="1" x14ac:dyDescent="0.2"/>
    <row r="250" ht="11.25" hidden="1" customHeight="1" x14ac:dyDescent="0.2"/>
    <row r="251" ht="11.25" hidden="1" customHeight="1" x14ac:dyDescent="0.2"/>
    <row r="252" ht="11.25" hidden="1" customHeight="1" x14ac:dyDescent="0.2"/>
    <row r="253" ht="11.25" hidden="1" customHeight="1" x14ac:dyDescent="0.2"/>
    <row r="254" ht="11.25" hidden="1" customHeight="1" x14ac:dyDescent="0.2"/>
    <row r="255" ht="11.25" hidden="1" customHeight="1" x14ac:dyDescent="0.2"/>
    <row r="256" ht="11.25" hidden="1" customHeight="1" x14ac:dyDescent="0.2"/>
    <row r="257" ht="11.25" hidden="1" customHeight="1" x14ac:dyDescent="0.2"/>
    <row r="258" ht="11.25" hidden="1" customHeight="1" x14ac:dyDescent="0.2"/>
    <row r="259" ht="11.25" hidden="1" customHeight="1" x14ac:dyDescent="0.2"/>
    <row r="260" ht="11.25" hidden="1" customHeight="1" x14ac:dyDescent="0.2"/>
    <row r="261" ht="11.25" hidden="1" customHeight="1" x14ac:dyDescent="0.2"/>
    <row r="262" ht="11.25" hidden="1" customHeight="1" x14ac:dyDescent="0.2"/>
    <row r="263" ht="11.25" hidden="1" customHeight="1" x14ac:dyDescent="0.2"/>
    <row r="264" ht="11.25" hidden="1" customHeight="1" x14ac:dyDescent="0.2"/>
    <row r="265" ht="11.25" hidden="1" customHeight="1" x14ac:dyDescent="0.2"/>
    <row r="266" ht="11.25" hidden="1" customHeight="1" x14ac:dyDescent="0.2"/>
    <row r="267" ht="11.25" hidden="1" customHeight="1" x14ac:dyDescent="0.2"/>
    <row r="268" ht="11.25" hidden="1" customHeight="1" x14ac:dyDescent="0.2"/>
    <row r="269" ht="11.25" hidden="1" customHeight="1" x14ac:dyDescent="0.2"/>
    <row r="270" ht="11.25" hidden="1" customHeight="1" x14ac:dyDescent="0.2"/>
    <row r="271" ht="11.25" hidden="1" customHeight="1" x14ac:dyDescent="0.2"/>
    <row r="272" ht="11.25" hidden="1" customHeight="1" x14ac:dyDescent="0.2"/>
    <row r="273" ht="11.25" hidden="1" customHeight="1" x14ac:dyDescent="0.2"/>
    <row r="274" ht="11.25" hidden="1" customHeight="1" x14ac:dyDescent="0.2"/>
    <row r="275" ht="11.25" hidden="1" customHeight="1" x14ac:dyDescent="0.2"/>
    <row r="276" ht="11.25" hidden="1" customHeight="1" x14ac:dyDescent="0.2"/>
    <row r="277" ht="11.25" hidden="1" customHeight="1" x14ac:dyDescent="0.2"/>
    <row r="278" ht="11.25" hidden="1" customHeight="1" x14ac:dyDescent="0.2"/>
    <row r="279" ht="11.25" hidden="1" customHeight="1" x14ac:dyDescent="0.2"/>
    <row r="280" ht="11.25" hidden="1" customHeight="1" x14ac:dyDescent="0.2"/>
    <row r="281" ht="11.25" hidden="1" customHeight="1" x14ac:dyDescent="0.2"/>
    <row r="282" ht="11.25" hidden="1" customHeight="1" x14ac:dyDescent="0.2"/>
    <row r="283" ht="11.25" hidden="1" customHeight="1" x14ac:dyDescent="0.2"/>
    <row r="284" ht="11.25" hidden="1" customHeight="1" x14ac:dyDescent="0.2"/>
    <row r="285" ht="11.25" hidden="1" customHeight="1" x14ac:dyDescent="0.2"/>
    <row r="286" ht="11.25" hidden="1" customHeight="1" x14ac:dyDescent="0.2"/>
    <row r="287" ht="11.25" hidden="1" customHeight="1" x14ac:dyDescent="0.2"/>
    <row r="288" ht="11.25" hidden="1" customHeight="1" x14ac:dyDescent="0.2"/>
    <row r="289" ht="11.25" hidden="1" customHeight="1" x14ac:dyDescent="0.2"/>
    <row r="290" ht="11.25" hidden="1" customHeight="1" x14ac:dyDescent="0.2"/>
    <row r="291" ht="11.25" hidden="1" customHeight="1" x14ac:dyDescent="0.2"/>
    <row r="292" ht="11.25" hidden="1" customHeight="1" x14ac:dyDescent="0.2"/>
  </sheetData>
  <sheetProtection password="CC17" sheet="1" objects="1" scenarios="1" selectLockedCells="1"/>
  <mergeCells count="150">
    <mergeCell ref="B15:G16"/>
    <mergeCell ref="AC15:AG16"/>
    <mergeCell ref="Z25:AB26"/>
    <mergeCell ref="T19:V20"/>
    <mergeCell ref="W19:Y20"/>
    <mergeCell ref="H19:O20"/>
    <mergeCell ref="Z19:AB20"/>
    <mergeCell ref="W17:Y18"/>
    <mergeCell ref="Z17:AB18"/>
    <mergeCell ref="W15:AB16"/>
    <mergeCell ref="P25:S26"/>
    <mergeCell ref="AC17:AF18"/>
    <mergeCell ref="AC19:AF20"/>
    <mergeCell ref="T17:V18"/>
    <mergeCell ref="P17:S18"/>
    <mergeCell ref="P19:S20"/>
    <mergeCell ref="Z23:AB24"/>
    <mergeCell ref="AC23:AF24"/>
    <mergeCell ref="Z21:AB22"/>
    <mergeCell ref="B7:AN8"/>
    <mergeCell ref="AH9:AN10"/>
    <mergeCell ref="AC9:AG10"/>
    <mergeCell ref="H9:AB10"/>
    <mergeCell ref="B9:G10"/>
    <mergeCell ref="AH11:AN12"/>
    <mergeCell ref="B11:G12"/>
    <mergeCell ref="AC11:AG12"/>
    <mergeCell ref="W11:AB12"/>
    <mergeCell ref="P11:V12"/>
    <mergeCell ref="H11:O12"/>
    <mergeCell ref="W13:AG14"/>
    <mergeCell ref="R32:T33"/>
    <mergeCell ref="U32:AG33"/>
    <mergeCell ref="AL44:AN45"/>
    <mergeCell ref="H42:V43"/>
    <mergeCell ref="W42:Z43"/>
    <mergeCell ref="AA42:AN43"/>
    <mergeCell ref="B42:G43"/>
    <mergeCell ref="AH15:AN16"/>
    <mergeCell ref="H17:O18"/>
    <mergeCell ref="B19:G20"/>
    <mergeCell ref="B17:G18"/>
    <mergeCell ref="H15:O16"/>
    <mergeCell ref="H27:O28"/>
    <mergeCell ref="H25:O26"/>
    <mergeCell ref="AJ25:AK26"/>
    <mergeCell ref="AL25:AN26"/>
    <mergeCell ref="B27:G28"/>
    <mergeCell ref="B40:P41"/>
    <mergeCell ref="Q40:T41"/>
    <mergeCell ref="U40:Z41"/>
    <mergeCell ref="B13:G14"/>
    <mergeCell ref="H13:V14"/>
    <mergeCell ref="P15:V16"/>
    <mergeCell ref="AA36:AN37"/>
    <mergeCell ref="B30:AN31"/>
    <mergeCell ref="T25:V26"/>
    <mergeCell ref="T27:V28"/>
    <mergeCell ref="AL17:AN18"/>
    <mergeCell ref="AL19:AN20"/>
    <mergeCell ref="AG17:AI18"/>
    <mergeCell ref="AG19:AI20"/>
    <mergeCell ref="AJ17:AK18"/>
    <mergeCell ref="AJ19:AK20"/>
    <mergeCell ref="B25:G26"/>
    <mergeCell ref="AC27:AN28"/>
    <mergeCell ref="W25:Y26"/>
    <mergeCell ref="P27:S28"/>
    <mergeCell ref="B23:G24"/>
    <mergeCell ref="H23:O24"/>
    <mergeCell ref="P23:S24"/>
    <mergeCell ref="T23:V24"/>
    <mergeCell ref="B21:G22"/>
    <mergeCell ref="H21:O22"/>
    <mergeCell ref="P21:S22"/>
    <mergeCell ref="T21:V22"/>
    <mergeCell ref="AC21:AF22"/>
    <mergeCell ref="W23:Y24"/>
    <mergeCell ref="AH1:AN2"/>
    <mergeCell ref="I3:AG3"/>
    <mergeCell ref="AH3:AN4"/>
    <mergeCell ref="AH5:AN5"/>
    <mergeCell ref="AF44:AK45"/>
    <mergeCell ref="B36:N37"/>
    <mergeCell ref="AJ23:AK24"/>
    <mergeCell ref="AL23:AN24"/>
    <mergeCell ref="W27:AB28"/>
    <mergeCell ref="AC25:AF26"/>
    <mergeCell ref="AG25:AI26"/>
    <mergeCell ref="B32:N33"/>
    <mergeCell ref="O32:Q33"/>
    <mergeCell ref="O38:T39"/>
    <mergeCell ref="U38:Z39"/>
    <mergeCell ref="AA38:AN39"/>
    <mergeCell ref="I6:AG6"/>
    <mergeCell ref="AH6:AN6"/>
    <mergeCell ref="B44:G45"/>
    <mergeCell ref="H44:V45"/>
    <mergeCell ref="O36:Q37"/>
    <mergeCell ref="R36:T37"/>
    <mergeCell ref="U36:Z37"/>
    <mergeCell ref="W21:Y22"/>
    <mergeCell ref="H72:AN72"/>
    <mergeCell ref="H46:AN46"/>
    <mergeCell ref="H47:AN47"/>
    <mergeCell ref="H48:AN48"/>
    <mergeCell ref="AH32:AN33"/>
    <mergeCell ref="B34:N35"/>
    <mergeCell ref="O34:Q35"/>
    <mergeCell ref="R34:T35"/>
    <mergeCell ref="U34:AG35"/>
    <mergeCell ref="AH34:AN35"/>
    <mergeCell ref="B46:G73"/>
    <mergeCell ref="AC44:AE45"/>
    <mergeCell ref="B38:N39"/>
    <mergeCell ref="AA40:AN41"/>
    <mergeCell ref="H73:AN73"/>
    <mergeCell ref="H49:AN49"/>
    <mergeCell ref="H50:AN50"/>
    <mergeCell ref="H51:AN51"/>
    <mergeCell ref="H52:AN52"/>
    <mergeCell ref="H53:AN53"/>
    <mergeCell ref="H54:AN54"/>
    <mergeCell ref="H55:AN55"/>
    <mergeCell ref="H56:AN56"/>
    <mergeCell ref="H57:AN57"/>
    <mergeCell ref="H67:AN67"/>
    <mergeCell ref="H68:AN68"/>
    <mergeCell ref="H69:AN69"/>
    <mergeCell ref="H70:AN70"/>
    <mergeCell ref="H71:AN71"/>
    <mergeCell ref="I4:S5"/>
    <mergeCell ref="T4:AG5"/>
    <mergeCell ref="H58:AN58"/>
    <mergeCell ref="H59:AN59"/>
    <mergeCell ref="H60:AN60"/>
    <mergeCell ref="H61:AN61"/>
    <mergeCell ref="H62:AN62"/>
    <mergeCell ref="H63:AN63"/>
    <mergeCell ref="H64:AN64"/>
    <mergeCell ref="H65:AN65"/>
    <mergeCell ref="H66:AN66"/>
    <mergeCell ref="W44:AB45"/>
    <mergeCell ref="AJ21:AK22"/>
    <mergeCell ref="AL21:AN22"/>
    <mergeCell ref="AG21:AI22"/>
    <mergeCell ref="AG23:AI24"/>
    <mergeCell ref="AH13:AN14"/>
    <mergeCell ref="B1:H6"/>
    <mergeCell ref="I1:AG2"/>
  </mergeCells>
  <printOptions horizontalCentered="1"/>
  <pageMargins left="0.48622047200000001" right="0.23622047199999999" top="0.48622047200000001" bottom="0.48622047200000001" header="0.196850393700787" footer="0.196850393700787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7" r:id="rId4" name="Check Box 109">
              <controlPr defaultSize="0" autoLine="0" autoPict="0">
                <anchor moveWithCells="1">
                  <from>
                    <xdr:col>14</xdr:col>
                    <xdr:colOff>0</xdr:colOff>
                    <xdr:row>31</xdr:row>
                    <xdr:rowOff>0</xdr:rowOff>
                  </from>
                  <to>
                    <xdr:col>16</xdr:col>
                    <xdr:colOff>47625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5" name="Check Box 110">
              <controlPr defaultSize="0" autoLine="0" autoPict="0">
                <anchor moveWithCells="1">
                  <from>
                    <xdr:col>17</xdr:col>
                    <xdr:colOff>0</xdr:colOff>
                    <xdr:row>31</xdr:row>
                    <xdr:rowOff>0</xdr:rowOff>
                  </from>
                  <to>
                    <xdr:col>19</xdr:col>
                    <xdr:colOff>123825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6" name="Check Box 111">
              <controlPr defaultSize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16</xdr:col>
                    <xdr:colOff>47625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" name="Check Box 112">
              <controlPr defaultSize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19</xdr:col>
                    <xdr:colOff>123825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8" name="Check Box 113">
              <controlPr defaultSize="0" autoLine="0" autoPict="0">
                <anchor moveWithCells="1">
                  <from>
                    <xdr:col>14</xdr:col>
                    <xdr:colOff>0</xdr:colOff>
                    <xdr:row>35</xdr:row>
                    <xdr:rowOff>0</xdr:rowOff>
                  </from>
                  <to>
                    <xdr:col>16</xdr:col>
                    <xdr:colOff>47625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9" name="Check Box 114">
              <controlPr defaultSize="0" autoLine="0" autoPict="0">
                <anchor moveWithCells="1">
                  <from>
                    <xdr:col>17</xdr:col>
                    <xdr:colOff>0</xdr:colOff>
                    <xdr:row>35</xdr:row>
                    <xdr:rowOff>0</xdr:rowOff>
                  </from>
                  <to>
                    <xdr:col>19</xdr:col>
                    <xdr:colOff>123825</xdr:colOff>
                    <xdr:row>36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3"/>
  <sheetViews>
    <sheetView showGridLines="0" rightToLeft="1" topLeftCell="B19" workbookViewId="0">
      <selection activeCell="AG11" sqref="AG11:AN12"/>
    </sheetView>
  </sheetViews>
  <sheetFormatPr defaultColWidth="0" defaultRowHeight="11.25" customHeight="1" zeroHeight="1" x14ac:dyDescent="0.2"/>
  <cols>
    <col min="1" max="41" width="2.5703125" style="2" customWidth="1"/>
    <col min="42" max="16384" width="2.5703125" style="2" hidden="1"/>
  </cols>
  <sheetData>
    <row r="1" spans="2:43" ht="11.25" customHeight="1" x14ac:dyDescent="0.2">
      <c r="B1" s="35"/>
      <c r="C1" s="36"/>
      <c r="D1" s="36"/>
      <c r="E1" s="36"/>
      <c r="F1" s="36"/>
      <c r="G1" s="36"/>
      <c r="H1" s="36"/>
      <c r="I1" s="41" t="s">
        <v>43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  <c r="AH1" s="75" t="s">
        <v>45</v>
      </c>
      <c r="AI1" s="76"/>
      <c r="AJ1" s="76"/>
      <c r="AK1" s="76"/>
      <c r="AL1" s="76"/>
      <c r="AM1" s="76"/>
      <c r="AN1" s="77"/>
      <c r="AO1" s="1"/>
      <c r="AP1" s="1"/>
      <c r="AQ1" s="1"/>
    </row>
    <row r="2" spans="2:43" ht="11.25" customHeight="1" x14ac:dyDescent="0.2">
      <c r="B2" s="37"/>
      <c r="C2" s="38"/>
      <c r="D2" s="38"/>
      <c r="E2" s="38"/>
      <c r="F2" s="38"/>
      <c r="G2" s="38"/>
      <c r="H2" s="38"/>
      <c r="I2" s="44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  <c r="AH2" s="78"/>
      <c r="AI2" s="79"/>
      <c r="AJ2" s="79"/>
      <c r="AK2" s="79"/>
      <c r="AL2" s="79"/>
      <c r="AM2" s="79"/>
      <c r="AN2" s="80"/>
      <c r="AO2" s="1"/>
      <c r="AP2" s="1"/>
      <c r="AQ2" s="1"/>
    </row>
    <row r="3" spans="2:43" ht="11.25" customHeight="1" x14ac:dyDescent="0.2">
      <c r="B3" s="37"/>
      <c r="C3" s="38"/>
      <c r="D3" s="38"/>
      <c r="E3" s="38"/>
      <c r="F3" s="38"/>
      <c r="G3" s="38"/>
      <c r="H3" s="38"/>
      <c r="I3" s="81" t="s">
        <v>44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  <c r="AH3" s="221">
        <f>'פרטים ותיאור העסק'!AH3:AN4</f>
        <v>0</v>
      </c>
      <c r="AI3" s="222"/>
      <c r="AJ3" s="222"/>
      <c r="AK3" s="222"/>
      <c r="AL3" s="222"/>
      <c r="AM3" s="222"/>
      <c r="AN3" s="223"/>
      <c r="AO3" s="1"/>
      <c r="AP3" s="1"/>
      <c r="AQ3" s="1"/>
    </row>
    <row r="4" spans="2:43" ht="11.25" customHeight="1" x14ac:dyDescent="0.2">
      <c r="B4" s="37"/>
      <c r="C4" s="38"/>
      <c r="D4" s="38"/>
      <c r="E4" s="38"/>
      <c r="F4" s="38"/>
      <c r="G4" s="38"/>
      <c r="H4" s="38"/>
      <c r="I4" s="20" t="str">
        <f>'פרטים ותיאור העסק'!I4:S5</f>
        <v xml:space="preserve">המלצת אשראי - 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4">
        <f>'פרטים ותיאור העסק'!T4</f>
        <v>0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"/>
      <c r="AH4" s="224"/>
      <c r="AI4" s="225"/>
      <c r="AJ4" s="225"/>
      <c r="AK4" s="225"/>
      <c r="AL4" s="225"/>
      <c r="AM4" s="225"/>
      <c r="AN4" s="226"/>
      <c r="AO4" s="1"/>
      <c r="AP4" s="1"/>
      <c r="AQ4" s="1"/>
    </row>
    <row r="5" spans="2:43" ht="11.25" customHeight="1" x14ac:dyDescent="0.2">
      <c r="B5" s="37"/>
      <c r="C5" s="38"/>
      <c r="D5" s="38"/>
      <c r="E5" s="38"/>
      <c r="F5" s="38"/>
      <c r="G5" s="38"/>
      <c r="H5" s="38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  <c r="AH5" s="90" t="s">
        <v>47</v>
      </c>
      <c r="AI5" s="91"/>
      <c r="AJ5" s="91"/>
      <c r="AK5" s="91"/>
      <c r="AL5" s="91"/>
      <c r="AM5" s="91"/>
      <c r="AN5" s="92"/>
      <c r="AO5" s="1"/>
      <c r="AP5" s="1"/>
      <c r="AQ5" s="1"/>
    </row>
    <row r="6" spans="2:43" ht="11.25" customHeight="1" thickBot="1" x14ac:dyDescent="0.25">
      <c r="B6" s="39"/>
      <c r="C6" s="40"/>
      <c r="D6" s="40"/>
      <c r="E6" s="40"/>
      <c r="F6" s="40"/>
      <c r="G6" s="40"/>
      <c r="H6" s="40"/>
      <c r="I6" s="106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8"/>
      <c r="AH6" s="227">
        <f>'פרטים ותיאור העסק'!AH6:AN6</f>
        <v>0</v>
      </c>
      <c r="AI6" s="228"/>
      <c r="AJ6" s="228"/>
      <c r="AK6" s="228"/>
      <c r="AL6" s="228"/>
      <c r="AM6" s="228"/>
      <c r="AN6" s="229"/>
      <c r="AO6" s="1"/>
      <c r="AP6" s="1"/>
      <c r="AQ6" s="1"/>
    </row>
    <row r="7" spans="2:43" ht="11.25" customHeight="1" x14ac:dyDescent="0.2">
      <c r="B7" s="234" t="s">
        <v>61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6"/>
    </row>
    <row r="8" spans="2:43" ht="11.25" customHeight="1" thickBot="1" x14ac:dyDescent="0.25">
      <c r="B8" s="237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9"/>
    </row>
    <row r="9" spans="2:43" ht="11.25" customHeight="1" x14ac:dyDescent="0.2">
      <c r="B9" s="240" t="s">
        <v>22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4" t="s">
        <v>41</v>
      </c>
      <c r="N9" s="244"/>
      <c r="O9" s="245" t="s">
        <v>42</v>
      </c>
      <c r="P9" s="245"/>
      <c r="Q9" s="241">
        <v>2019</v>
      </c>
      <c r="R9" s="241"/>
      <c r="S9" s="241"/>
      <c r="T9" s="241"/>
      <c r="U9" s="241"/>
      <c r="V9" s="241"/>
      <c r="W9" s="241"/>
      <c r="X9" s="241"/>
      <c r="Y9" s="241">
        <v>2018</v>
      </c>
      <c r="Z9" s="241"/>
      <c r="AA9" s="241"/>
      <c r="AB9" s="241"/>
      <c r="AC9" s="241"/>
      <c r="AD9" s="241"/>
      <c r="AE9" s="241"/>
      <c r="AF9" s="241"/>
      <c r="AG9" s="241">
        <v>2017</v>
      </c>
      <c r="AH9" s="241"/>
      <c r="AI9" s="241"/>
      <c r="AJ9" s="241"/>
      <c r="AK9" s="241"/>
      <c r="AL9" s="241"/>
      <c r="AM9" s="241"/>
      <c r="AN9" s="246"/>
    </row>
    <row r="10" spans="2:43" ht="11.25" customHeight="1" thickBot="1" x14ac:dyDescent="0.25">
      <c r="B10" s="242"/>
      <c r="C10" s="243"/>
      <c r="D10" s="243"/>
      <c r="E10" s="243"/>
      <c r="F10" s="243"/>
      <c r="G10" s="243"/>
      <c r="H10" s="243"/>
      <c r="I10" s="243">
        <v>2020</v>
      </c>
      <c r="J10" s="243"/>
      <c r="K10" s="243"/>
      <c r="L10" s="243"/>
      <c r="M10" s="248"/>
      <c r="N10" s="248"/>
      <c r="O10" s="249"/>
      <c r="P10" s="249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7"/>
    </row>
    <row r="11" spans="2:43" ht="11.25" customHeight="1" x14ac:dyDescent="0.2">
      <c r="B11" s="250" t="s">
        <v>23</v>
      </c>
      <c r="C11" s="251"/>
      <c r="D11" s="251"/>
      <c r="E11" s="251"/>
      <c r="F11" s="251"/>
      <c r="G11" s="251"/>
      <c r="H11" s="251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1"/>
    </row>
    <row r="12" spans="2:43" ht="11.25" customHeight="1" x14ac:dyDescent="0.2">
      <c r="B12" s="206"/>
      <c r="C12" s="207"/>
      <c r="D12" s="207"/>
      <c r="E12" s="207"/>
      <c r="F12" s="207"/>
      <c r="G12" s="207"/>
      <c r="H12" s="207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3"/>
    </row>
    <row r="13" spans="2:43" ht="11.25" customHeight="1" x14ac:dyDescent="0.2">
      <c r="B13" s="217" t="s">
        <v>85</v>
      </c>
      <c r="C13" s="218"/>
      <c r="D13" s="218"/>
      <c r="E13" s="218"/>
      <c r="F13" s="218"/>
      <c r="G13" s="218"/>
      <c r="H13" s="218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1"/>
    </row>
    <row r="14" spans="2:43" ht="11.25" customHeight="1" x14ac:dyDescent="0.2">
      <c r="B14" s="217"/>
      <c r="C14" s="218"/>
      <c r="D14" s="218"/>
      <c r="E14" s="218"/>
      <c r="F14" s="218"/>
      <c r="G14" s="218"/>
      <c r="H14" s="218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1"/>
    </row>
    <row r="15" spans="2:43" ht="11.25" customHeight="1" x14ac:dyDescent="0.2">
      <c r="B15" s="206" t="s">
        <v>24</v>
      </c>
      <c r="C15" s="207"/>
      <c r="D15" s="207"/>
      <c r="E15" s="207"/>
      <c r="F15" s="207"/>
      <c r="G15" s="207"/>
      <c r="H15" s="207"/>
      <c r="I15" s="193">
        <f>I11-I13</f>
        <v>0</v>
      </c>
      <c r="J15" s="193"/>
      <c r="K15" s="193"/>
      <c r="L15" s="193"/>
      <c r="M15" s="193"/>
      <c r="N15" s="193"/>
      <c r="O15" s="193"/>
      <c r="P15" s="193"/>
      <c r="Q15" s="193">
        <f>Q11-Q13</f>
        <v>0</v>
      </c>
      <c r="R15" s="193"/>
      <c r="S15" s="193"/>
      <c r="T15" s="193"/>
      <c r="U15" s="193"/>
      <c r="V15" s="193"/>
      <c r="W15" s="193"/>
      <c r="X15" s="193"/>
      <c r="Y15" s="193">
        <f>Y11-Y13</f>
        <v>0</v>
      </c>
      <c r="Z15" s="193"/>
      <c r="AA15" s="193"/>
      <c r="AB15" s="193"/>
      <c r="AC15" s="193"/>
      <c r="AD15" s="193"/>
      <c r="AE15" s="193"/>
      <c r="AF15" s="193"/>
      <c r="AG15" s="193">
        <f>AG11-AG13</f>
        <v>0</v>
      </c>
      <c r="AH15" s="193"/>
      <c r="AI15" s="193"/>
      <c r="AJ15" s="193"/>
      <c r="AK15" s="193"/>
      <c r="AL15" s="193"/>
      <c r="AM15" s="193"/>
      <c r="AN15" s="194"/>
    </row>
    <row r="16" spans="2:43" ht="11.25" customHeight="1" x14ac:dyDescent="0.2">
      <c r="B16" s="206"/>
      <c r="C16" s="207"/>
      <c r="D16" s="207"/>
      <c r="E16" s="207"/>
      <c r="F16" s="207"/>
      <c r="G16" s="207"/>
      <c r="H16" s="207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4"/>
    </row>
    <row r="17" spans="2:40" ht="11.25" customHeight="1" x14ac:dyDescent="0.2">
      <c r="B17" s="206" t="s">
        <v>62</v>
      </c>
      <c r="C17" s="207"/>
      <c r="D17" s="207"/>
      <c r="E17" s="207"/>
      <c r="F17" s="207"/>
      <c r="G17" s="207"/>
      <c r="H17" s="207"/>
      <c r="I17" s="219" t="e">
        <f>I15/I11</f>
        <v>#DIV/0!</v>
      </c>
      <c r="J17" s="219"/>
      <c r="K17" s="219"/>
      <c r="L17" s="219"/>
      <c r="M17" s="219"/>
      <c r="N17" s="219"/>
      <c r="O17" s="219"/>
      <c r="P17" s="219"/>
      <c r="Q17" s="219" t="e">
        <f>Q15/Q11</f>
        <v>#DIV/0!</v>
      </c>
      <c r="R17" s="219"/>
      <c r="S17" s="219"/>
      <c r="T17" s="219"/>
      <c r="U17" s="219"/>
      <c r="V17" s="219"/>
      <c r="W17" s="219"/>
      <c r="X17" s="219"/>
      <c r="Y17" s="219" t="e">
        <f>Y15/Y11</f>
        <v>#DIV/0!</v>
      </c>
      <c r="Z17" s="219"/>
      <c r="AA17" s="219"/>
      <c r="AB17" s="219"/>
      <c r="AC17" s="219"/>
      <c r="AD17" s="219"/>
      <c r="AE17" s="219"/>
      <c r="AF17" s="219"/>
      <c r="AG17" s="219" t="e">
        <f>AG15/AG11</f>
        <v>#DIV/0!</v>
      </c>
      <c r="AH17" s="219"/>
      <c r="AI17" s="219"/>
      <c r="AJ17" s="219"/>
      <c r="AK17" s="219"/>
      <c r="AL17" s="219"/>
      <c r="AM17" s="219"/>
      <c r="AN17" s="220"/>
    </row>
    <row r="18" spans="2:40" ht="11.25" customHeight="1" x14ac:dyDescent="0.2">
      <c r="B18" s="206"/>
      <c r="C18" s="207"/>
      <c r="D18" s="207"/>
      <c r="E18" s="207"/>
      <c r="F18" s="207"/>
      <c r="G18" s="207"/>
      <c r="H18" s="207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20"/>
    </row>
    <row r="19" spans="2:40" ht="11.25" customHeight="1" x14ac:dyDescent="0.2">
      <c r="B19" s="217" t="s">
        <v>106</v>
      </c>
      <c r="C19" s="218"/>
      <c r="D19" s="218"/>
      <c r="E19" s="218"/>
      <c r="F19" s="218"/>
      <c r="G19" s="218"/>
      <c r="H19" s="218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1"/>
    </row>
    <row r="20" spans="2:40" ht="11.25" customHeight="1" x14ac:dyDescent="0.2">
      <c r="B20" s="217"/>
      <c r="C20" s="218"/>
      <c r="D20" s="218"/>
      <c r="E20" s="218"/>
      <c r="F20" s="218"/>
      <c r="G20" s="218"/>
      <c r="H20" s="218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1"/>
    </row>
    <row r="21" spans="2:40" ht="11.25" customHeight="1" x14ac:dyDescent="0.2">
      <c r="B21" s="217" t="s">
        <v>86</v>
      </c>
      <c r="C21" s="218"/>
      <c r="D21" s="218"/>
      <c r="E21" s="218"/>
      <c r="F21" s="218"/>
      <c r="G21" s="218"/>
      <c r="H21" s="218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1"/>
    </row>
    <row r="22" spans="2:40" ht="11.25" customHeight="1" x14ac:dyDescent="0.2">
      <c r="B22" s="217"/>
      <c r="C22" s="218"/>
      <c r="D22" s="218"/>
      <c r="E22" s="218"/>
      <c r="F22" s="218"/>
      <c r="G22" s="218"/>
      <c r="H22" s="218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1"/>
    </row>
    <row r="23" spans="2:40" ht="11.25" customHeight="1" x14ac:dyDescent="0.2">
      <c r="B23" s="206" t="s">
        <v>25</v>
      </c>
      <c r="C23" s="207"/>
      <c r="D23" s="207"/>
      <c r="E23" s="207"/>
      <c r="F23" s="207"/>
      <c r="G23" s="207"/>
      <c r="H23" s="207"/>
      <c r="I23" s="193">
        <f>I15-I19-I21</f>
        <v>0</v>
      </c>
      <c r="J23" s="193"/>
      <c r="K23" s="193"/>
      <c r="L23" s="193"/>
      <c r="M23" s="193"/>
      <c r="N23" s="193"/>
      <c r="O23" s="193"/>
      <c r="P23" s="193"/>
      <c r="Q23" s="193">
        <f>Q15-Q19-Q21</f>
        <v>0</v>
      </c>
      <c r="R23" s="193"/>
      <c r="S23" s="193"/>
      <c r="T23" s="193"/>
      <c r="U23" s="193"/>
      <c r="V23" s="193"/>
      <c r="W23" s="193"/>
      <c r="X23" s="193"/>
      <c r="Y23" s="193">
        <f>Y15-Y19-Y21</f>
        <v>0</v>
      </c>
      <c r="Z23" s="193"/>
      <c r="AA23" s="193"/>
      <c r="AB23" s="193"/>
      <c r="AC23" s="193"/>
      <c r="AD23" s="193"/>
      <c r="AE23" s="193"/>
      <c r="AF23" s="193"/>
      <c r="AG23" s="193">
        <f>AG15-AG19-AG21</f>
        <v>0</v>
      </c>
      <c r="AH23" s="193"/>
      <c r="AI23" s="193"/>
      <c r="AJ23" s="193"/>
      <c r="AK23" s="193"/>
      <c r="AL23" s="193"/>
      <c r="AM23" s="193"/>
      <c r="AN23" s="194"/>
    </row>
    <row r="24" spans="2:40" ht="11.25" customHeight="1" x14ac:dyDescent="0.2">
      <c r="B24" s="206"/>
      <c r="C24" s="207"/>
      <c r="D24" s="207"/>
      <c r="E24" s="207"/>
      <c r="F24" s="207"/>
      <c r="G24" s="207"/>
      <c r="H24" s="207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4"/>
    </row>
    <row r="25" spans="2:40" ht="11.25" customHeight="1" x14ac:dyDescent="0.2">
      <c r="B25" s="206" t="s">
        <v>63</v>
      </c>
      <c r="C25" s="207"/>
      <c r="D25" s="207"/>
      <c r="E25" s="207"/>
      <c r="F25" s="207"/>
      <c r="G25" s="207"/>
      <c r="H25" s="207"/>
      <c r="I25" s="219" t="e">
        <f>I23/I11</f>
        <v>#DIV/0!</v>
      </c>
      <c r="J25" s="219"/>
      <c r="K25" s="219"/>
      <c r="L25" s="219"/>
      <c r="M25" s="219"/>
      <c r="N25" s="219"/>
      <c r="O25" s="219"/>
      <c r="P25" s="219"/>
      <c r="Q25" s="219" t="e">
        <f>Q23/Q11</f>
        <v>#DIV/0!</v>
      </c>
      <c r="R25" s="219"/>
      <c r="S25" s="219"/>
      <c r="T25" s="219"/>
      <c r="U25" s="219"/>
      <c r="V25" s="219"/>
      <c r="W25" s="219"/>
      <c r="X25" s="219"/>
      <c r="Y25" s="219" t="e">
        <f>Y23/Y11</f>
        <v>#DIV/0!</v>
      </c>
      <c r="Z25" s="219"/>
      <c r="AA25" s="219"/>
      <c r="AB25" s="219"/>
      <c r="AC25" s="219"/>
      <c r="AD25" s="219"/>
      <c r="AE25" s="219"/>
      <c r="AF25" s="219"/>
      <c r="AG25" s="219" t="e">
        <f>AG23/AG11</f>
        <v>#DIV/0!</v>
      </c>
      <c r="AH25" s="219"/>
      <c r="AI25" s="219"/>
      <c r="AJ25" s="219"/>
      <c r="AK25" s="219"/>
      <c r="AL25" s="219"/>
      <c r="AM25" s="219"/>
      <c r="AN25" s="220"/>
    </row>
    <row r="26" spans="2:40" ht="11.25" customHeight="1" x14ac:dyDescent="0.2">
      <c r="B26" s="206"/>
      <c r="C26" s="207"/>
      <c r="D26" s="207"/>
      <c r="E26" s="207"/>
      <c r="F26" s="207"/>
      <c r="G26" s="207"/>
      <c r="H26" s="207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20"/>
    </row>
    <row r="27" spans="2:40" ht="11.25" customHeight="1" x14ac:dyDescent="0.2">
      <c r="B27" s="217" t="s">
        <v>87</v>
      </c>
      <c r="C27" s="218"/>
      <c r="D27" s="218"/>
      <c r="E27" s="218"/>
      <c r="F27" s="218"/>
      <c r="G27" s="218"/>
      <c r="H27" s="218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1"/>
    </row>
    <row r="28" spans="2:40" ht="11.25" customHeight="1" x14ac:dyDescent="0.2">
      <c r="B28" s="217"/>
      <c r="C28" s="218"/>
      <c r="D28" s="218"/>
      <c r="E28" s="218"/>
      <c r="F28" s="218"/>
      <c r="G28" s="218"/>
      <c r="H28" s="218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1"/>
    </row>
    <row r="29" spans="2:40" ht="11.25" customHeight="1" x14ac:dyDescent="0.2">
      <c r="B29" s="217" t="s">
        <v>88</v>
      </c>
      <c r="C29" s="218"/>
      <c r="D29" s="218"/>
      <c r="E29" s="218"/>
      <c r="F29" s="218"/>
      <c r="G29" s="218"/>
      <c r="H29" s="218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1"/>
    </row>
    <row r="30" spans="2:40" ht="11.25" customHeight="1" x14ac:dyDescent="0.2">
      <c r="B30" s="217"/>
      <c r="C30" s="218"/>
      <c r="D30" s="218"/>
      <c r="E30" s="218"/>
      <c r="F30" s="218"/>
      <c r="G30" s="218"/>
      <c r="H30" s="218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1"/>
    </row>
    <row r="31" spans="2:40" ht="11.25" customHeight="1" x14ac:dyDescent="0.2">
      <c r="B31" s="217" t="s">
        <v>89</v>
      </c>
      <c r="C31" s="218"/>
      <c r="D31" s="218"/>
      <c r="E31" s="218"/>
      <c r="F31" s="218"/>
      <c r="G31" s="218"/>
      <c r="H31" s="218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1"/>
    </row>
    <row r="32" spans="2:40" ht="11.25" customHeight="1" x14ac:dyDescent="0.2">
      <c r="B32" s="217"/>
      <c r="C32" s="218"/>
      <c r="D32" s="218"/>
      <c r="E32" s="218"/>
      <c r="F32" s="218"/>
      <c r="G32" s="218"/>
      <c r="H32" s="218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1"/>
    </row>
    <row r="33" spans="2:40" ht="11.25" customHeight="1" x14ac:dyDescent="0.2">
      <c r="B33" s="206" t="s">
        <v>26</v>
      </c>
      <c r="C33" s="207"/>
      <c r="D33" s="207"/>
      <c r="E33" s="207"/>
      <c r="F33" s="207"/>
      <c r="G33" s="207"/>
      <c r="H33" s="207"/>
      <c r="I33" s="193">
        <f>I23-I27-I29-I31</f>
        <v>0</v>
      </c>
      <c r="J33" s="193"/>
      <c r="K33" s="193"/>
      <c r="L33" s="193"/>
      <c r="M33" s="193"/>
      <c r="N33" s="193"/>
      <c r="O33" s="193"/>
      <c r="P33" s="193"/>
      <c r="Q33" s="193">
        <f>Q23-Q27-Q29-Q31</f>
        <v>0</v>
      </c>
      <c r="R33" s="193"/>
      <c r="S33" s="193"/>
      <c r="T33" s="193"/>
      <c r="U33" s="193"/>
      <c r="V33" s="193"/>
      <c r="W33" s="193"/>
      <c r="X33" s="193"/>
      <c r="Y33" s="193">
        <f>Y23-Y27-Y29-Y31</f>
        <v>0</v>
      </c>
      <c r="Z33" s="193"/>
      <c r="AA33" s="193"/>
      <c r="AB33" s="193"/>
      <c r="AC33" s="193"/>
      <c r="AD33" s="193"/>
      <c r="AE33" s="193"/>
      <c r="AF33" s="193"/>
      <c r="AG33" s="193">
        <f>AG23-AG27-AG29-AG31</f>
        <v>0</v>
      </c>
      <c r="AH33" s="193"/>
      <c r="AI33" s="193"/>
      <c r="AJ33" s="193"/>
      <c r="AK33" s="193"/>
      <c r="AL33" s="193"/>
      <c r="AM33" s="193"/>
      <c r="AN33" s="194"/>
    </row>
    <row r="34" spans="2:40" ht="11.25" customHeight="1" x14ac:dyDescent="0.2">
      <c r="B34" s="206"/>
      <c r="C34" s="207"/>
      <c r="D34" s="207"/>
      <c r="E34" s="207"/>
      <c r="F34" s="207"/>
      <c r="G34" s="207"/>
      <c r="H34" s="207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4"/>
    </row>
    <row r="35" spans="2:40" ht="11.25" customHeight="1" x14ac:dyDescent="0.2">
      <c r="B35" s="208" t="s">
        <v>64</v>
      </c>
      <c r="C35" s="209"/>
      <c r="D35" s="209"/>
      <c r="E35" s="209"/>
      <c r="F35" s="209"/>
      <c r="G35" s="209"/>
      <c r="H35" s="209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1"/>
    </row>
    <row r="36" spans="2:40" ht="11.25" customHeight="1" x14ac:dyDescent="0.2">
      <c r="B36" s="208"/>
      <c r="C36" s="209"/>
      <c r="D36" s="209"/>
      <c r="E36" s="209"/>
      <c r="F36" s="209"/>
      <c r="G36" s="209"/>
      <c r="H36" s="209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1"/>
    </row>
    <row r="37" spans="2:40" ht="11.25" customHeight="1" x14ac:dyDescent="0.2">
      <c r="B37" s="206" t="s">
        <v>65</v>
      </c>
      <c r="C37" s="207"/>
      <c r="D37" s="207"/>
      <c r="E37" s="207"/>
      <c r="F37" s="207"/>
      <c r="G37" s="207"/>
      <c r="H37" s="207"/>
      <c r="I37" s="193">
        <f>I23+I35</f>
        <v>0</v>
      </c>
      <c r="J37" s="193"/>
      <c r="K37" s="193"/>
      <c r="L37" s="193"/>
      <c r="M37" s="193"/>
      <c r="N37" s="193"/>
      <c r="O37" s="193"/>
      <c r="P37" s="193"/>
      <c r="Q37" s="193">
        <f>Q23+Q35</f>
        <v>0</v>
      </c>
      <c r="R37" s="193"/>
      <c r="S37" s="193"/>
      <c r="T37" s="193"/>
      <c r="U37" s="193"/>
      <c r="V37" s="193"/>
      <c r="W37" s="193"/>
      <c r="X37" s="193"/>
      <c r="Y37" s="193">
        <f>Y23+Y35</f>
        <v>0</v>
      </c>
      <c r="Z37" s="193"/>
      <c r="AA37" s="193"/>
      <c r="AB37" s="193"/>
      <c r="AC37" s="193"/>
      <c r="AD37" s="193"/>
      <c r="AE37" s="193"/>
      <c r="AF37" s="193"/>
      <c r="AG37" s="193">
        <f>AG23+AG35</f>
        <v>0</v>
      </c>
      <c r="AH37" s="193"/>
      <c r="AI37" s="193"/>
      <c r="AJ37" s="193"/>
      <c r="AK37" s="193"/>
      <c r="AL37" s="193"/>
      <c r="AM37" s="193"/>
      <c r="AN37" s="194"/>
    </row>
    <row r="38" spans="2:40" ht="11.25" customHeight="1" thickBot="1" x14ac:dyDescent="0.25">
      <c r="B38" s="212"/>
      <c r="C38" s="213"/>
      <c r="D38" s="213"/>
      <c r="E38" s="213"/>
      <c r="F38" s="213"/>
      <c r="G38" s="213"/>
      <c r="H38" s="213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6"/>
    </row>
    <row r="39" spans="2:40" ht="11.25" customHeight="1" x14ac:dyDescent="0.2">
      <c r="B39" s="197" t="s">
        <v>68</v>
      </c>
      <c r="C39" s="198"/>
      <c r="D39" s="198"/>
      <c r="E39" s="198"/>
      <c r="F39" s="198"/>
      <c r="G39" s="198"/>
      <c r="H39" s="199"/>
      <c r="I39" s="190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2"/>
    </row>
    <row r="40" spans="2:40" ht="11.25" customHeight="1" x14ac:dyDescent="0.2">
      <c r="B40" s="200"/>
      <c r="C40" s="201"/>
      <c r="D40" s="201"/>
      <c r="E40" s="201"/>
      <c r="F40" s="201"/>
      <c r="G40" s="201"/>
      <c r="H40" s="202"/>
      <c r="I40" s="214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</row>
    <row r="41" spans="2:40" ht="11.25" customHeight="1" x14ac:dyDescent="0.2">
      <c r="B41" s="200"/>
      <c r="C41" s="201"/>
      <c r="D41" s="201"/>
      <c r="E41" s="201"/>
      <c r="F41" s="201"/>
      <c r="G41" s="201"/>
      <c r="H41" s="202"/>
      <c r="I41" s="181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3"/>
    </row>
    <row r="42" spans="2:40" ht="11.25" customHeight="1" x14ac:dyDescent="0.2">
      <c r="B42" s="200"/>
      <c r="C42" s="201"/>
      <c r="D42" s="201"/>
      <c r="E42" s="201"/>
      <c r="F42" s="201"/>
      <c r="G42" s="201"/>
      <c r="H42" s="202"/>
      <c r="I42" s="181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3"/>
    </row>
    <row r="43" spans="2:40" ht="11.25" customHeight="1" x14ac:dyDescent="0.2">
      <c r="B43" s="200"/>
      <c r="C43" s="201"/>
      <c r="D43" s="201"/>
      <c r="E43" s="201"/>
      <c r="F43" s="201"/>
      <c r="G43" s="201"/>
      <c r="H43" s="202"/>
      <c r="I43" s="181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3"/>
    </row>
    <row r="44" spans="2:40" ht="11.25" customHeight="1" x14ac:dyDescent="0.2">
      <c r="B44" s="200"/>
      <c r="C44" s="201"/>
      <c r="D44" s="201"/>
      <c r="E44" s="201"/>
      <c r="F44" s="201"/>
      <c r="G44" s="201"/>
      <c r="H44" s="202"/>
      <c r="I44" s="181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3"/>
    </row>
    <row r="45" spans="2:40" ht="11.25" customHeight="1" x14ac:dyDescent="0.2">
      <c r="B45" s="200"/>
      <c r="C45" s="201"/>
      <c r="D45" s="201"/>
      <c r="E45" s="201"/>
      <c r="F45" s="201"/>
      <c r="G45" s="201"/>
      <c r="H45" s="202"/>
      <c r="I45" s="181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3"/>
    </row>
    <row r="46" spans="2:40" ht="11.25" customHeight="1" x14ac:dyDescent="0.2">
      <c r="B46" s="200"/>
      <c r="C46" s="201"/>
      <c r="D46" s="201"/>
      <c r="E46" s="201"/>
      <c r="F46" s="201"/>
      <c r="G46" s="201"/>
      <c r="H46" s="202"/>
      <c r="I46" s="181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3"/>
    </row>
    <row r="47" spans="2:40" ht="11.25" customHeight="1" x14ac:dyDescent="0.2">
      <c r="B47" s="200"/>
      <c r="C47" s="201"/>
      <c r="D47" s="201"/>
      <c r="E47" s="201"/>
      <c r="F47" s="201"/>
      <c r="G47" s="201"/>
      <c r="H47" s="202"/>
      <c r="I47" s="181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3"/>
    </row>
    <row r="48" spans="2:40" ht="11.25" customHeight="1" x14ac:dyDescent="0.2">
      <c r="B48" s="200"/>
      <c r="C48" s="201"/>
      <c r="D48" s="201"/>
      <c r="E48" s="201"/>
      <c r="F48" s="201"/>
      <c r="G48" s="201"/>
      <c r="H48" s="202"/>
      <c r="I48" s="181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3"/>
    </row>
    <row r="49" spans="2:40" ht="11.25" customHeight="1" x14ac:dyDescent="0.2">
      <c r="B49" s="200"/>
      <c r="C49" s="201"/>
      <c r="D49" s="201"/>
      <c r="E49" s="201"/>
      <c r="F49" s="201"/>
      <c r="G49" s="201"/>
      <c r="H49" s="202"/>
      <c r="I49" s="181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3"/>
    </row>
    <row r="50" spans="2:40" ht="11.25" customHeight="1" x14ac:dyDescent="0.2">
      <c r="B50" s="200"/>
      <c r="C50" s="201"/>
      <c r="D50" s="201"/>
      <c r="E50" s="201"/>
      <c r="F50" s="201"/>
      <c r="G50" s="201"/>
      <c r="H50" s="202"/>
      <c r="I50" s="181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3"/>
    </row>
    <row r="51" spans="2:40" ht="11.25" customHeight="1" x14ac:dyDescent="0.2">
      <c r="B51" s="200"/>
      <c r="C51" s="201"/>
      <c r="D51" s="201"/>
      <c r="E51" s="201"/>
      <c r="F51" s="201"/>
      <c r="G51" s="201"/>
      <c r="H51" s="202"/>
      <c r="I51" s="181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3"/>
    </row>
    <row r="52" spans="2:40" ht="11.25" customHeight="1" x14ac:dyDescent="0.2">
      <c r="B52" s="200"/>
      <c r="C52" s="201"/>
      <c r="D52" s="201"/>
      <c r="E52" s="201"/>
      <c r="F52" s="201"/>
      <c r="G52" s="201"/>
      <c r="H52" s="202"/>
      <c r="I52" s="181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3"/>
    </row>
    <row r="53" spans="2:40" ht="11.25" customHeight="1" x14ac:dyDescent="0.2">
      <c r="B53" s="200"/>
      <c r="C53" s="201"/>
      <c r="D53" s="201"/>
      <c r="E53" s="201"/>
      <c r="F53" s="201"/>
      <c r="G53" s="201"/>
      <c r="H53" s="202"/>
      <c r="I53" s="181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3"/>
    </row>
    <row r="54" spans="2:40" ht="11.25" customHeight="1" x14ac:dyDescent="0.2">
      <c r="B54" s="200"/>
      <c r="C54" s="201"/>
      <c r="D54" s="201"/>
      <c r="E54" s="201"/>
      <c r="F54" s="201"/>
      <c r="G54" s="201"/>
      <c r="H54" s="202"/>
      <c r="I54" s="181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3"/>
    </row>
    <row r="55" spans="2:40" ht="11.25" customHeight="1" x14ac:dyDescent="0.2">
      <c r="B55" s="200"/>
      <c r="C55" s="201"/>
      <c r="D55" s="201"/>
      <c r="E55" s="201"/>
      <c r="F55" s="201"/>
      <c r="G55" s="201"/>
      <c r="H55" s="202"/>
      <c r="I55" s="181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3"/>
    </row>
    <row r="56" spans="2:40" ht="11.25" customHeight="1" x14ac:dyDescent="0.2">
      <c r="B56" s="200"/>
      <c r="C56" s="201"/>
      <c r="D56" s="201"/>
      <c r="E56" s="201"/>
      <c r="F56" s="201"/>
      <c r="G56" s="201"/>
      <c r="H56" s="202"/>
      <c r="I56" s="181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3"/>
    </row>
    <row r="57" spans="2:40" ht="11.25" customHeight="1" x14ac:dyDescent="0.2">
      <c r="B57" s="200"/>
      <c r="C57" s="201"/>
      <c r="D57" s="201"/>
      <c r="E57" s="201"/>
      <c r="F57" s="201"/>
      <c r="G57" s="201"/>
      <c r="H57" s="202"/>
      <c r="I57" s="181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3"/>
    </row>
    <row r="58" spans="2:40" ht="11.25" customHeight="1" x14ac:dyDescent="0.2">
      <c r="B58" s="200"/>
      <c r="C58" s="201"/>
      <c r="D58" s="201"/>
      <c r="E58" s="201"/>
      <c r="F58" s="201"/>
      <c r="G58" s="201"/>
      <c r="H58" s="202"/>
      <c r="I58" s="181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3"/>
    </row>
    <row r="59" spans="2:40" ht="11.25" customHeight="1" x14ac:dyDescent="0.2">
      <c r="B59" s="200"/>
      <c r="C59" s="201"/>
      <c r="D59" s="201"/>
      <c r="E59" s="201"/>
      <c r="F59" s="201"/>
      <c r="G59" s="201"/>
      <c r="H59" s="202"/>
      <c r="I59" s="181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3"/>
    </row>
    <row r="60" spans="2:40" ht="11.25" customHeight="1" x14ac:dyDescent="0.2">
      <c r="B60" s="200"/>
      <c r="C60" s="201"/>
      <c r="D60" s="201"/>
      <c r="E60" s="201"/>
      <c r="F60" s="201"/>
      <c r="G60" s="201"/>
      <c r="H60" s="202"/>
      <c r="I60" s="181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3"/>
    </row>
    <row r="61" spans="2:40" ht="11.25" customHeight="1" x14ac:dyDescent="0.2">
      <c r="B61" s="200"/>
      <c r="C61" s="201"/>
      <c r="D61" s="201"/>
      <c r="E61" s="201"/>
      <c r="F61" s="201"/>
      <c r="G61" s="201"/>
      <c r="H61" s="202"/>
      <c r="I61" s="181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3"/>
    </row>
    <row r="62" spans="2:40" ht="11.25" customHeight="1" x14ac:dyDescent="0.2">
      <c r="B62" s="200"/>
      <c r="C62" s="201"/>
      <c r="D62" s="201"/>
      <c r="E62" s="201"/>
      <c r="F62" s="201"/>
      <c r="G62" s="201"/>
      <c r="H62" s="202"/>
      <c r="I62" s="181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3"/>
    </row>
    <row r="63" spans="2:40" ht="11.25" customHeight="1" x14ac:dyDescent="0.2">
      <c r="B63" s="200"/>
      <c r="C63" s="201"/>
      <c r="D63" s="201"/>
      <c r="E63" s="201"/>
      <c r="F63" s="201"/>
      <c r="G63" s="201"/>
      <c r="H63" s="202"/>
      <c r="I63" s="181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3"/>
    </row>
    <row r="64" spans="2:40" ht="11.25" customHeight="1" x14ac:dyDescent="0.2">
      <c r="B64" s="200"/>
      <c r="C64" s="201"/>
      <c r="D64" s="201"/>
      <c r="E64" s="201"/>
      <c r="F64" s="201"/>
      <c r="G64" s="201"/>
      <c r="H64" s="202"/>
      <c r="I64" s="181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3"/>
    </row>
    <row r="65" spans="2:40" ht="11.25" customHeight="1" x14ac:dyDescent="0.2">
      <c r="B65" s="200"/>
      <c r="C65" s="201"/>
      <c r="D65" s="201"/>
      <c r="E65" s="201"/>
      <c r="F65" s="201"/>
      <c r="G65" s="201"/>
      <c r="H65" s="202"/>
      <c r="I65" s="181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3"/>
    </row>
    <row r="66" spans="2:40" ht="11.25" customHeight="1" x14ac:dyDescent="0.2">
      <c r="B66" s="200"/>
      <c r="C66" s="201"/>
      <c r="D66" s="201"/>
      <c r="E66" s="201"/>
      <c r="F66" s="201"/>
      <c r="G66" s="201"/>
      <c r="H66" s="202"/>
      <c r="I66" s="181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3"/>
    </row>
    <row r="67" spans="2:40" ht="11.25" customHeight="1" x14ac:dyDescent="0.2">
      <c r="B67" s="200"/>
      <c r="C67" s="201"/>
      <c r="D67" s="201"/>
      <c r="E67" s="201"/>
      <c r="F67" s="201"/>
      <c r="G67" s="201"/>
      <c r="H67" s="202"/>
      <c r="I67" s="181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3"/>
    </row>
    <row r="68" spans="2:40" ht="11.25" customHeight="1" x14ac:dyDescent="0.2">
      <c r="B68" s="200"/>
      <c r="C68" s="201"/>
      <c r="D68" s="201"/>
      <c r="E68" s="201"/>
      <c r="F68" s="201"/>
      <c r="G68" s="201"/>
      <c r="H68" s="202"/>
      <c r="I68" s="181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3"/>
    </row>
    <row r="69" spans="2:40" ht="11.25" customHeight="1" x14ac:dyDescent="0.2">
      <c r="B69" s="200"/>
      <c r="C69" s="201"/>
      <c r="D69" s="201"/>
      <c r="E69" s="201"/>
      <c r="F69" s="201"/>
      <c r="G69" s="201"/>
      <c r="H69" s="202"/>
      <c r="I69" s="181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3"/>
    </row>
    <row r="70" spans="2:40" ht="11.25" customHeight="1" x14ac:dyDescent="0.2">
      <c r="B70" s="200"/>
      <c r="C70" s="201"/>
      <c r="D70" s="201"/>
      <c r="E70" s="201"/>
      <c r="F70" s="201"/>
      <c r="G70" s="201"/>
      <c r="H70" s="202"/>
      <c r="I70" s="181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3"/>
    </row>
    <row r="71" spans="2:40" ht="11.25" customHeight="1" x14ac:dyDescent="0.2">
      <c r="B71" s="200"/>
      <c r="C71" s="201"/>
      <c r="D71" s="201"/>
      <c r="E71" s="201"/>
      <c r="F71" s="201"/>
      <c r="G71" s="201"/>
      <c r="H71" s="202"/>
      <c r="I71" s="184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6"/>
    </row>
    <row r="72" spans="2:40" ht="11.25" customHeight="1" thickBot="1" x14ac:dyDescent="0.25">
      <c r="B72" s="203"/>
      <c r="C72" s="204"/>
      <c r="D72" s="204"/>
      <c r="E72" s="204"/>
      <c r="F72" s="204"/>
      <c r="G72" s="204"/>
      <c r="H72" s="205"/>
      <c r="I72" s="187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9"/>
    </row>
    <row r="73" spans="2:40" ht="11.25" customHeight="1" thickBot="1" x14ac:dyDescent="0.25"/>
  </sheetData>
  <sheetProtection password="CC17" sheet="1" objects="1" scenarios="1" selectLockedCells="1"/>
  <mergeCells count="126">
    <mergeCell ref="B1:H6"/>
    <mergeCell ref="I1:AG2"/>
    <mergeCell ref="AH1:AN2"/>
    <mergeCell ref="I3:AG3"/>
    <mergeCell ref="AH3:AN4"/>
    <mergeCell ref="AH5:AN5"/>
    <mergeCell ref="I6:AG6"/>
    <mergeCell ref="AH6:AN6"/>
    <mergeCell ref="AG11:AN12"/>
    <mergeCell ref="B7:AN8"/>
    <mergeCell ref="B9:H10"/>
    <mergeCell ref="I9:L9"/>
    <mergeCell ref="M9:N9"/>
    <mergeCell ref="O9:P9"/>
    <mergeCell ref="Q9:X10"/>
    <mergeCell ref="Y9:AF10"/>
    <mergeCell ref="AG9:AN10"/>
    <mergeCell ref="I10:L10"/>
    <mergeCell ref="M10:N10"/>
    <mergeCell ref="O10:P10"/>
    <mergeCell ref="B11:H12"/>
    <mergeCell ref="I11:P12"/>
    <mergeCell ref="Q11:X12"/>
    <mergeCell ref="Y11:AF12"/>
    <mergeCell ref="B13:H14"/>
    <mergeCell ref="I13:P14"/>
    <mergeCell ref="Q13:X14"/>
    <mergeCell ref="Y13:AF14"/>
    <mergeCell ref="AG13:AN14"/>
    <mergeCell ref="B15:H16"/>
    <mergeCell ref="I15:P16"/>
    <mergeCell ref="Q15:X16"/>
    <mergeCell ref="Y15:AF16"/>
    <mergeCell ref="AG15:AN16"/>
    <mergeCell ref="B17:H18"/>
    <mergeCell ref="I17:P18"/>
    <mergeCell ref="Q17:X18"/>
    <mergeCell ref="Y17:AF18"/>
    <mergeCell ref="AG17:AN18"/>
    <mergeCell ref="B19:H20"/>
    <mergeCell ref="I19:P20"/>
    <mergeCell ref="Q19:X20"/>
    <mergeCell ref="Y19:AF20"/>
    <mergeCell ref="AG19:AN20"/>
    <mergeCell ref="B21:H22"/>
    <mergeCell ref="I21:P22"/>
    <mergeCell ref="Q21:X22"/>
    <mergeCell ref="Y21:AF22"/>
    <mergeCell ref="AG21:AN22"/>
    <mergeCell ref="B23:H24"/>
    <mergeCell ref="I23:P24"/>
    <mergeCell ref="Q23:X24"/>
    <mergeCell ref="Y23:AF24"/>
    <mergeCell ref="AG23:AN24"/>
    <mergeCell ref="B25:H26"/>
    <mergeCell ref="I25:P26"/>
    <mergeCell ref="Q25:X26"/>
    <mergeCell ref="Y25:AF26"/>
    <mergeCell ref="AG25:AN26"/>
    <mergeCell ref="B27:H28"/>
    <mergeCell ref="I27:P28"/>
    <mergeCell ref="Q27:X28"/>
    <mergeCell ref="Y27:AF28"/>
    <mergeCell ref="AG27:AN28"/>
    <mergeCell ref="I49:AN49"/>
    <mergeCell ref="I40:AN40"/>
    <mergeCell ref="I41:AN41"/>
    <mergeCell ref="I42:AN42"/>
    <mergeCell ref="B29:H30"/>
    <mergeCell ref="I29:P30"/>
    <mergeCell ref="Q29:X30"/>
    <mergeCell ref="Y29:AF30"/>
    <mergeCell ref="AG29:AN30"/>
    <mergeCell ref="B31:H32"/>
    <mergeCell ref="I31:P32"/>
    <mergeCell ref="Q31:X32"/>
    <mergeCell ref="Y31:AF32"/>
    <mergeCell ref="AG31:AN32"/>
    <mergeCell ref="I59:AN59"/>
    <mergeCell ref="I50:AN50"/>
    <mergeCell ref="I51:AN51"/>
    <mergeCell ref="I52:AN52"/>
    <mergeCell ref="AG37:AN38"/>
    <mergeCell ref="B39:H72"/>
    <mergeCell ref="B33:H34"/>
    <mergeCell ref="I33:P34"/>
    <mergeCell ref="Q33:X34"/>
    <mergeCell ref="Y33:AF34"/>
    <mergeCell ref="AG33:AN34"/>
    <mergeCell ref="B35:H36"/>
    <mergeCell ref="I35:P36"/>
    <mergeCell ref="Q35:X36"/>
    <mergeCell ref="Y35:AF36"/>
    <mergeCell ref="AG35:AN36"/>
    <mergeCell ref="B37:H38"/>
    <mergeCell ref="I37:P38"/>
    <mergeCell ref="Q37:X38"/>
    <mergeCell ref="Y37:AF38"/>
    <mergeCell ref="I45:AN45"/>
    <mergeCell ref="I46:AN46"/>
    <mergeCell ref="I47:AN47"/>
    <mergeCell ref="I48:AN48"/>
    <mergeCell ref="I53:AN53"/>
    <mergeCell ref="I54:AN54"/>
    <mergeCell ref="I4:T5"/>
    <mergeCell ref="U4:AG5"/>
    <mergeCell ref="I43:AN43"/>
    <mergeCell ref="I44:AN44"/>
    <mergeCell ref="I70:AN70"/>
    <mergeCell ref="I71:AN71"/>
    <mergeCell ref="I72:AN72"/>
    <mergeCell ref="I39:AN39"/>
    <mergeCell ref="I65:AN65"/>
    <mergeCell ref="I66:AN66"/>
    <mergeCell ref="I67:AN67"/>
    <mergeCell ref="I68:AN68"/>
    <mergeCell ref="I69:AN69"/>
    <mergeCell ref="I60:AN60"/>
    <mergeCell ref="I61:AN61"/>
    <mergeCell ref="I62:AN62"/>
    <mergeCell ref="I63:AN63"/>
    <mergeCell ref="I64:AN64"/>
    <mergeCell ref="I55:AN55"/>
    <mergeCell ref="I56:AN56"/>
    <mergeCell ref="I57:AN57"/>
    <mergeCell ref="I58:AN58"/>
  </mergeCells>
  <printOptions horizontalCentered="1"/>
  <pageMargins left="0.48622047200000001" right="0.23622047199999999" top="0.48622047200000001" bottom="0.48622047200000001" header="0.196850393700787" footer="0.196850393700787"/>
  <pageSetup paperSize="9" scale="97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9"/>
  <sheetViews>
    <sheetView showGridLines="0" rightToLeft="1" topLeftCell="A37" workbookViewId="0">
      <selection activeCell="I11" sqref="I11:P12"/>
    </sheetView>
  </sheetViews>
  <sheetFormatPr defaultColWidth="0" defaultRowHeight="11.25" customHeight="1" zeroHeight="1" x14ac:dyDescent="0.2"/>
  <cols>
    <col min="1" max="41" width="2.5703125" style="2" customWidth="1"/>
    <col min="42" max="16384" width="2.5703125" style="2" hidden="1"/>
  </cols>
  <sheetData>
    <row r="1" spans="2:43" ht="11.25" customHeight="1" x14ac:dyDescent="0.2">
      <c r="B1" s="35"/>
      <c r="C1" s="36"/>
      <c r="D1" s="36"/>
      <c r="E1" s="36"/>
      <c r="F1" s="36"/>
      <c r="G1" s="36"/>
      <c r="H1" s="36"/>
      <c r="I1" s="41" t="s">
        <v>43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  <c r="AH1" s="75" t="s">
        <v>45</v>
      </c>
      <c r="AI1" s="76"/>
      <c r="AJ1" s="76"/>
      <c r="AK1" s="76"/>
      <c r="AL1" s="76"/>
      <c r="AM1" s="76"/>
      <c r="AN1" s="77"/>
      <c r="AO1" s="1"/>
      <c r="AP1" s="1"/>
      <c r="AQ1" s="1"/>
    </row>
    <row r="2" spans="2:43" ht="11.25" customHeight="1" x14ac:dyDescent="0.2">
      <c r="B2" s="37"/>
      <c r="C2" s="38"/>
      <c r="D2" s="38"/>
      <c r="E2" s="38"/>
      <c r="F2" s="38"/>
      <c r="G2" s="38"/>
      <c r="H2" s="38"/>
      <c r="I2" s="44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  <c r="AH2" s="78"/>
      <c r="AI2" s="79"/>
      <c r="AJ2" s="79"/>
      <c r="AK2" s="79"/>
      <c r="AL2" s="79"/>
      <c r="AM2" s="79"/>
      <c r="AN2" s="80"/>
      <c r="AO2" s="1"/>
      <c r="AP2" s="1"/>
      <c r="AQ2" s="1"/>
    </row>
    <row r="3" spans="2:43" ht="11.25" customHeight="1" x14ac:dyDescent="0.2">
      <c r="B3" s="37"/>
      <c r="C3" s="38"/>
      <c r="D3" s="38"/>
      <c r="E3" s="38"/>
      <c r="F3" s="38"/>
      <c r="G3" s="38"/>
      <c r="H3" s="38"/>
      <c r="I3" s="81" t="s">
        <v>44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  <c r="AH3" s="221">
        <f>'פרטים ותיאור העסק'!AH3:AN4</f>
        <v>0</v>
      </c>
      <c r="AI3" s="222"/>
      <c r="AJ3" s="222"/>
      <c r="AK3" s="222"/>
      <c r="AL3" s="222"/>
      <c r="AM3" s="222"/>
      <c r="AN3" s="223"/>
      <c r="AO3" s="1"/>
      <c r="AP3" s="1"/>
      <c r="AQ3" s="1"/>
    </row>
    <row r="4" spans="2:43" ht="11.25" customHeight="1" x14ac:dyDescent="0.2">
      <c r="B4" s="37"/>
      <c r="C4" s="38"/>
      <c r="D4" s="38"/>
      <c r="E4" s="38"/>
      <c r="F4" s="38"/>
      <c r="G4" s="38"/>
      <c r="H4" s="38"/>
      <c r="I4" s="20" t="str">
        <f>'פרטים ותיאור העסק'!I4:S5</f>
        <v xml:space="preserve">המלצת אשראי - 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4">
        <f>'פרטים ותיאור העסק'!T4</f>
        <v>0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"/>
      <c r="AH4" s="224"/>
      <c r="AI4" s="225"/>
      <c r="AJ4" s="225"/>
      <c r="AK4" s="225"/>
      <c r="AL4" s="225"/>
      <c r="AM4" s="225"/>
      <c r="AN4" s="226"/>
      <c r="AO4" s="1"/>
      <c r="AP4" s="1"/>
      <c r="AQ4" s="1"/>
    </row>
    <row r="5" spans="2:43" ht="11.25" customHeight="1" x14ac:dyDescent="0.2">
      <c r="B5" s="37"/>
      <c r="C5" s="38"/>
      <c r="D5" s="38"/>
      <c r="E5" s="38"/>
      <c r="F5" s="38"/>
      <c r="G5" s="38"/>
      <c r="H5" s="38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  <c r="AH5" s="90" t="s">
        <v>47</v>
      </c>
      <c r="AI5" s="91"/>
      <c r="AJ5" s="91"/>
      <c r="AK5" s="91"/>
      <c r="AL5" s="91"/>
      <c r="AM5" s="91"/>
      <c r="AN5" s="92"/>
      <c r="AO5" s="1"/>
      <c r="AP5" s="1"/>
      <c r="AQ5" s="1"/>
    </row>
    <row r="6" spans="2:43" ht="11.25" customHeight="1" thickBot="1" x14ac:dyDescent="0.25">
      <c r="B6" s="39"/>
      <c r="C6" s="40"/>
      <c r="D6" s="40"/>
      <c r="E6" s="40"/>
      <c r="F6" s="40"/>
      <c r="G6" s="40"/>
      <c r="H6" s="40"/>
      <c r="I6" s="106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8"/>
      <c r="AH6" s="227">
        <f>'פרטים ותיאור העסק'!AH6:AN6</f>
        <v>0</v>
      </c>
      <c r="AI6" s="228"/>
      <c r="AJ6" s="228"/>
      <c r="AK6" s="228"/>
      <c r="AL6" s="228"/>
      <c r="AM6" s="228"/>
      <c r="AN6" s="229"/>
      <c r="AO6" s="1"/>
      <c r="AP6" s="1"/>
      <c r="AQ6" s="1"/>
    </row>
    <row r="7" spans="2:43" ht="11.25" customHeight="1" x14ac:dyDescent="0.2">
      <c r="B7" s="234" t="s">
        <v>90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6"/>
    </row>
    <row r="8" spans="2:43" ht="11.25" customHeight="1" thickBot="1" x14ac:dyDescent="0.25">
      <c r="B8" s="237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9"/>
    </row>
    <row r="9" spans="2:43" ht="11.25" customHeight="1" x14ac:dyDescent="0.2">
      <c r="B9" s="240" t="s">
        <v>27</v>
      </c>
      <c r="C9" s="241"/>
      <c r="D9" s="241"/>
      <c r="E9" s="241"/>
      <c r="F9" s="241"/>
      <c r="G9" s="241"/>
      <c r="H9" s="241"/>
      <c r="I9" s="240"/>
      <c r="J9" s="241"/>
      <c r="K9" s="241"/>
      <c r="L9" s="241"/>
      <c r="M9" s="244" t="s">
        <v>41</v>
      </c>
      <c r="N9" s="244"/>
      <c r="O9" s="245" t="s">
        <v>42</v>
      </c>
      <c r="P9" s="295"/>
      <c r="Q9" s="241">
        <v>2019</v>
      </c>
      <c r="R9" s="241"/>
      <c r="S9" s="241"/>
      <c r="T9" s="241"/>
      <c r="U9" s="241"/>
      <c r="V9" s="241"/>
      <c r="W9" s="241"/>
      <c r="X9" s="241"/>
      <c r="Y9" s="241">
        <v>2018</v>
      </c>
      <c r="Z9" s="241"/>
      <c r="AA9" s="241"/>
      <c r="AB9" s="241"/>
      <c r="AC9" s="241"/>
      <c r="AD9" s="241"/>
      <c r="AE9" s="241"/>
      <c r="AF9" s="241"/>
      <c r="AG9" s="241">
        <v>2017</v>
      </c>
      <c r="AH9" s="241"/>
      <c r="AI9" s="241"/>
      <c r="AJ9" s="241"/>
      <c r="AK9" s="241"/>
      <c r="AL9" s="241"/>
      <c r="AM9" s="241"/>
      <c r="AN9" s="246"/>
    </row>
    <row r="10" spans="2:43" ht="11.25" customHeight="1" thickBot="1" x14ac:dyDescent="0.25">
      <c r="B10" s="242"/>
      <c r="C10" s="243"/>
      <c r="D10" s="243"/>
      <c r="E10" s="243"/>
      <c r="F10" s="243"/>
      <c r="G10" s="243"/>
      <c r="H10" s="243"/>
      <c r="I10" s="242">
        <v>2020</v>
      </c>
      <c r="J10" s="243"/>
      <c r="K10" s="243"/>
      <c r="L10" s="243"/>
      <c r="M10" s="248"/>
      <c r="N10" s="248"/>
      <c r="O10" s="249"/>
      <c r="P10" s="300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7"/>
    </row>
    <row r="11" spans="2:43" ht="11.25" customHeight="1" x14ac:dyDescent="0.2">
      <c r="B11" s="291" t="s">
        <v>70</v>
      </c>
      <c r="C11" s="292"/>
      <c r="D11" s="292"/>
      <c r="E11" s="292"/>
      <c r="F11" s="292"/>
      <c r="G11" s="292"/>
      <c r="H11" s="292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1"/>
    </row>
    <row r="12" spans="2:43" ht="11.25" customHeight="1" x14ac:dyDescent="0.2">
      <c r="B12" s="282"/>
      <c r="C12" s="283"/>
      <c r="D12" s="283"/>
      <c r="E12" s="283"/>
      <c r="F12" s="283"/>
      <c r="G12" s="283"/>
      <c r="H12" s="283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1"/>
    </row>
    <row r="13" spans="2:43" ht="11.25" customHeight="1" x14ac:dyDescent="0.2">
      <c r="B13" s="282" t="s">
        <v>71</v>
      </c>
      <c r="C13" s="283"/>
      <c r="D13" s="283"/>
      <c r="E13" s="283"/>
      <c r="F13" s="283"/>
      <c r="G13" s="283"/>
      <c r="H13" s="283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1"/>
    </row>
    <row r="14" spans="2:43" ht="11.25" customHeight="1" x14ac:dyDescent="0.2">
      <c r="B14" s="282"/>
      <c r="C14" s="283"/>
      <c r="D14" s="283"/>
      <c r="E14" s="283"/>
      <c r="F14" s="283"/>
      <c r="G14" s="283"/>
      <c r="H14" s="283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1"/>
    </row>
    <row r="15" spans="2:43" ht="11.25" customHeight="1" x14ac:dyDescent="0.2">
      <c r="B15" s="282" t="s">
        <v>21</v>
      </c>
      <c r="C15" s="283"/>
      <c r="D15" s="283"/>
      <c r="E15" s="283"/>
      <c r="F15" s="283"/>
      <c r="G15" s="283"/>
      <c r="H15" s="283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1"/>
    </row>
    <row r="16" spans="2:43" ht="11.25" customHeight="1" x14ac:dyDescent="0.2">
      <c r="B16" s="282"/>
      <c r="C16" s="283"/>
      <c r="D16" s="283"/>
      <c r="E16" s="283"/>
      <c r="F16" s="283"/>
      <c r="G16" s="283"/>
      <c r="H16" s="283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1"/>
    </row>
    <row r="17" spans="2:40" ht="11.25" customHeight="1" x14ac:dyDescent="0.2">
      <c r="B17" s="258" t="s">
        <v>79</v>
      </c>
      <c r="C17" s="259"/>
      <c r="D17" s="259"/>
      <c r="E17" s="259"/>
      <c r="F17" s="259"/>
      <c r="G17" s="259"/>
      <c r="H17" s="259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1"/>
    </row>
    <row r="18" spans="2:40" ht="11.25" customHeight="1" x14ac:dyDescent="0.2">
      <c r="B18" s="258"/>
      <c r="C18" s="259"/>
      <c r="D18" s="259"/>
      <c r="E18" s="259"/>
      <c r="F18" s="259"/>
      <c r="G18" s="259"/>
      <c r="H18" s="259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1"/>
    </row>
    <row r="19" spans="2:40" ht="11.25" customHeight="1" x14ac:dyDescent="0.2">
      <c r="B19" s="301" t="s">
        <v>128</v>
      </c>
      <c r="C19" s="302"/>
      <c r="D19" s="302"/>
      <c r="E19" s="302"/>
      <c r="F19" s="302"/>
      <c r="G19" s="302"/>
      <c r="H19" s="302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1"/>
    </row>
    <row r="20" spans="2:40" ht="11.25" customHeight="1" thickBot="1" x14ac:dyDescent="0.25">
      <c r="B20" s="301"/>
      <c r="C20" s="302"/>
      <c r="D20" s="302"/>
      <c r="E20" s="302"/>
      <c r="F20" s="302"/>
      <c r="G20" s="302"/>
      <c r="H20" s="302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9"/>
    </row>
    <row r="21" spans="2:40" ht="11.25" customHeight="1" x14ac:dyDescent="0.2">
      <c r="B21" s="293" t="s">
        <v>75</v>
      </c>
      <c r="C21" s="294"/>
      <c r="D21" s="294"/>
      <c r="E21" s="294"/>
      <c r="F21" s="294"/>
      <c r="G21" s="294"/>
      <c r="H21" s="294"/>
      <c r="I21" s="253">
        <f>SUM(I11:P20)</f>
        <v>0</v>
      </c>
      <c r="J21" s="253"/>
      <c r="K21" s="253"/>
      <c r="L21" s="253"/>
      <c r="M21" s="253"/>
      <c r="N21" s="253"/>
      <c r="O21" s="253"/>
      <c r="P21" s="253"/>
      <c r="Q21" s="253">
        <f>SUM(Q11:X20)</f>
        <v>0</v>
      </c>
      <c r="R21" s="253"/>
      <c r="S21" s="253"/>
      <c r="T21" s="253"/>
      <c r="U21" s="253"/>
      <c r="V21" s="253"/>
      <c r="W21" s="253"/>
      <c r="X21" s="253"/>
      <c r="Y21" s="253">
        <f>SUM(Y11:AF20)</f>
        <v>0</v>
      </c>
      <c r="Z21" s="253"/>
      <c r="AA21" s="253"/>
      <c r="AB21" s="253"/>
      <c r="AC21" s="253"/>
      <c r="AD21" s="253"/>
      <c r="AE21" s="253"/>
      <c r="AF21" s="253"/>
      <c r="AG21" s="253">
        <f>SUM(AG11:AN20)</f>
        <v>0</v>
      </c>
      <c r="AH21" s="253"/>
      <c r="AI21" s="253"/>
      <c r="AJ21" s="253"/>
      <c r="AK21" s="253"/>
      <c r="AL21" s="253"/>
      <c r="AM21" s="253"/>
      <c r="AN21" s="254"/>
    </row>
    <row r="22" spans="2:40" ht="11.25" customHeight="1" thickBot="1" x14ac:dyDescent="0.25">
      <c r="B22" s="272"/>
      <c r="C22" s="273"/>
      <c r="D22" s="273"/>
      <c r="E22" s="273"/>
      <c r="F22" s="273"/>
      <c r="G22" s="273"/>
      <c r="H22" s="273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6"/>
    </row>
    <row r="23" spans="2:40" ht="11.25" customHeight="1" x14ac:dyDescent="0.2">
      <c r="B23" s="291" t="s">
        <v>28</v>
      </c>
      <c r="C23" s="292"/>
      <c r="D23" s="292"/>
      <c r="E23" s="292"/>
      <c r="F23" s="292"/>
      <c r="G23" s="292"/>
      <c r="H23" s="292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1"/>
    </row>
    <row r="24" spans="2:40" ht="11.25" customHeight="1" x14ac:dyDescent="0.2">
      <c r="B24" s="282"/>
      <c r="C24" s="283"/>
      <c r="D24" s="283"/>
      <c r="E24" s="283"/>
      <c r="F24" s="283"/>
      <c r="G24" s="283"/>
      <c r="H24" s="283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1"/>
    </row>
    <row r="25" spans="2:40" ht="11.25" customHeight="1" x14ac:dyDescent="0.2">
      <c r="B25" s="296" t="s">
        <v>127</v>
      </c>
      <c r="C25" s="297"/>
      <c r="D25" s="297"/>
      <c r="E25" s="297"/>
      <c r="F25" s="297"/>
      <c r="G25" s="297"/>
      <c r="H25" s="297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1"/>
    </row>
    <row r="26" spans="2:40" ht="11.25" customHeight="1" thickBot="1" x14ac:dyDescent="0.25">
      <c r="B26" s="298"/>
      <c r="C26" s="299"/>
      <c r="D26" s="299"/>
      <c r="E26" s="299"/>
      <c r="F26" s="299"/>
      <c r="G26" s="299"/>
      <c r="H26" s="299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9"/>
    </row>
    <row r="27" spans="2:40" ht="11.25" customHeight="1" x14ac:dyDescent="0.2">
      <c r="B27" s="293" t="s">
        <v>129</v>
      </c>
      <c r="C27" s="294"/>
      <c r="D27" s="294"/>
      <c r="E27" s="294"/>
      <c r="F27" s="294"/>
      <c r="G27" s="294"/>
      <c r="H27" s="294"/>
      <c r="I27" s="253">
        <f>I23+I25</f>
        <v>0</v>
      </c>
      <c r="J27" s="253"/>
      <c r="K27" s="253"/>
      <c r="L27" s="253"/>
      <c r="M27" s="253"/>
      <c r="N27" s="253"/>
      <c r="O27" s="253"/>
      <c r="P27" s="253"/>
      <c r="Q27" s="253">
        <f>Q23+Q25</f>
        <v>0</v>
      </c>
      <c r="R27" s="253"/>
      <c r="S27" s="253"/>
      <c r="T27" s="253"/>
      <c r="U27" s="253"/>
      <c r="V27" s="253"/>
      <c r="W27" s="253"/>
      <c r="X27" s="253"/>
      <c r="Y27" s="253">
        <f>Y23+Y25</f>
        <v>0</v>
      </c>
      <c r="Z27" s="253"/>
      <c r="AA27" s="253"/>
      <c r="AB27" s="253"/>
      <c r="AC27" s="253"/>
      <c r="AD27" s="253"/>
      <c r="AE27" s="253"/>
      <c r="AF27" s="253"/>
      <c r="AG27" s="253">
        <f>AG23+AG25</f>
        <v>0</v>
      </c>
      <c r="AH27" s="253"/>
      <c r="AI27" s="253"/>
      <c r="AJ27" s="253"/>
      <c r="AK27" s="253"/>
      <c r="AL27" s="253"/>
      <c r="AM27" s="253"/>
      <c r="AN27" s="254"/>
    </row>
    <row r="28" spans="2:40" ht="11.25" customHeight="1" thickBot="1" x14ac:dyDescent="0.25">
      <c r="B28" s="272"/>
      <c r="C28" s="273"/>
      <c r="D28" s="273"/>
      <c r="E28" s="273"/>
      <c r="F28" s="273"/>
      <c r="G28" s="273"/>
      <c r="H28" s="273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6"/>
    </row>
    <row r="29" spans="2:40" ht="11.25" customHeight="1" x14ac:dyDescent="0.2">
      <c r="B29" s="293" t="s">
        <v>76</v>
      </c>
      <c r="C29" s="294"/>
      <c r="D29" s="294"/>
      <c r="E29" s="294"/>
      <c r="F29" s="294"/>
      <c r="G29" s="294"/>
      <c r="H29" s="294"/>
      <c r="I29" s="253">
        <f>I21+I27</f>
        <v>0</v>
      </c>
      <c r="J29" s="253"/>
      <c r="K29" s="253"/>
      <c r="L29" s="253"/>
      <c r="M29" s="253"/>
      <c r="N29" s="253"/>
      <c r="O29" s="253"/>
      <c r="P29" s="253"/>
      <c r="Q29" s="253">
        <f>Q21+Q27</f>
        <v>0</v>
      </c>
      <c r="R29" s="253"/>
      <c r="S29" s="253"/>
      <c r="T29" s="253"/>
      <c r="U29" s="253"/>
      <c r="V29" s="253"/>
      <c r="W29" s="253"/>
      <c r="X29" s="253"/>
      <c r="Y29" s="253">
        <f>Y21+Y27</f>
        <v>0</v>
      </c>
      <c r="Z29" s="253"/>
      <c r="AA29" s="253"/>
      <c r="AB29" s="253"/>
      <c r="AC29" s="253"/>
      <c r="AD29" s="253"/>
      <c r="AE29" s="253"/>
      <c r="AF29" s="253"/>
      <c r="AG29" s="253">
        <f>AG21+AG27</f>
        <v>0</v>
      </c>
      <c r="AH29" s="253"/>
      <c r="AI29" s="253"/>
      <c r="AJ29" s="253"/>
      <c r="AK29" s="253"/>
      <c r="AL29" s="253"/>
      <c r="AM29" s="253"/>
      <c r="AN29" s="254"/>
    </row>
    <row r="30" spans="2:40" ht="11.25" customHeight="1" thickBot="1" x14ac:dyDescent="0.25">
      <c r="B30" s="272"/>
      <c r="C30" s="273"/>
      <c r="D30" s="273"/>
      <c r="E30" s="273"/>
      <c r="F30" s="273"/>
      <c r="G30" s="273"/>
      <c r="H30" s="273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6"/>
    </row>
    <row r="31" spans="2:40" ht="11.25" customHeight="1" x14ac:dyDescent="0.2">
      <c r="B31" s="293" t="s">
        <v>29</v>
      </c>
      <c r="C31" s="294"/>
      <c r="D31" s="294"/>
      <c r="E31" s="294"/>
      <c r="F31" s="294"/>
      <c r="G31" s="294"/>
      <c r="H31" s="294"/>
      <c r="I31" s="240"/>
      <c r="J31" s="241"/>
      <c r="K31" s="241"/>
      <c r="L31" s="241"/>
      <c r="M31" s="244" t="s">
        <v>41</v>
      </c>
      <c r="N31" s="244"/>
      <c r="O31" s="245" t="s">
        <v>42</v>
      </c>
      <c r="P31" s="295"/>
      <c r="Q31" s="284">
        <f>Q9</f>
        <v>2019</v>
      </c>
      <c r="R31" s="284"/>
      <c r="S31" s="284"/>
      <c r="T31" s="284"/>
      <c r="U31" s="284"/>
      <c r="V31" s="284"/>
      <c r="W31" s="284"/>
      <c r="X31" s="284"/>
      <c r="Y31" s="284">
        <f>Y9</f>
        <v>2018</v>
      </c>
      <c r="Z31" s="284"/>
      <c r="AA31" s="284"/>
      <c r="AB31" s="284"/>
      <c r="AC31" s="284"/>
      <c r="AD31" s="284"/>
      <c r="AE31" s="284"/>
      <c r="AF31" s="284"/>
      <c r="AG31" s="284">
        <f>AG9</f>
        <v>2017</v>
      </c>
      <c r="AH31" s="284"/>
      <c r="AI31" s="284"/>
      <c r="AJ31" s="284"/>
      <c r="AK31" s="284"/>
      <c r="AL31" s="284"/>
      <c r="AM31" s="284"/>
      <c r="AN31" s="285"/>
    </row>
    <row r="32" spans="2:40" ht="11.25" customHeight="1" thickBot="1" x14ac:dyDescent="0.25">
      <c r="B32" s="272"/>
      <c r="C32" s="273"/>
      <c r="D32" s="273"/>
      <c r="E32" s="273"/>
      <c r="F32" s="273"/>
      <c r="G32" s="273"/>
      <c r="H32" s="273"/>
      <c r="I32" s="242">
        <v>2020</v>
      </c>
      <c r="J32" s="243"/>
      <c r="K32" s="243"/>
      <c r="L32" s="243"/>
      <c r="M32" s="288">
        <f>M10</f>
        <v>0</v>
      </c>
      <c r="N32" s="288"/>
      <c r="O32" s="289">
        <f>O10</f>
        <v>0</v>
      </c>
      <c r="P32" s="290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7"/>
    </row>
    <row r="33" spans="2:40" ht="11.25" customHeight="1" x14ac:dyDescent="0.2">
      <c r="B33" s="291" t="s">
        <v>98</v>
      </c>
      <c r="C33" s="292"/>
      <c r="D33" s="292"/>
      <c r="E33" s="292"/>
      <c r="F33" s="292"/>
      <c r="G33" s="292"/>
      <c r="H33" s="292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1"/>
    </row>
    <row r="34" spans="2:40" ht="11.25" customHeight="1" x14ac:dyDescent="0.2">
      <c r="B34" s="282"/>
      <c r="C34" s="283"/>
      <c r="D34" s="283"/>
      <c r="E34" s="283"/>
      <c r="F34" s="283"/>
      <c r="G34" s="283"/>
      <c r="H34" s="283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1"/>
    </row>
    <row r="35" spans="2:40" ht="11.25" customHeight="1" x14ac:dyDescent="0.2">
      <c r="B35" s="282" t="s">
        <v>72</v>
      </c>
      <c r="C35" s="283"/>
      <c r="D35" s="283"/>
      <c r="E35" s="283"/>
      <c r="F35" s="283"/>
      <c r="G35" s="283"/>
      <c r="H35" s="283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1"/>
    </row>
    <row r="36" spans="2:40" ht="11.25" customHeight="1" x14ac:dyDescent="0.2">
      <c r="B36" s="282"/>
      <c r="C36" s="283"/>
      <c r="D36" s="283"/>
      <c r="E36" s="283"/>
      <c r="F36" s="283"/>
      <c r="G36" s="283"/>
      <c r="H36" s="283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1"/>
    </row>
    <row r="37" spans="2:40" ht="11.25" customHeight="1" x14ac:dyDescent="0.2">
      <c r="B37" s="258" t="s">
        <v>78</v>
      </c>
      <c r="C37" s="259"/>
      <c r="D37" s="259"/>
      <c r="E37" s="259"/>
      <c r="F37" s="259"/>
      <c r="G37" s="259"/>
      <c r="H37" s="259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1"/>
    </row>
    <row r="38" spans="2:40" ht="11.25" customHeight="1" x14ac:dyDescent="0.2">
      <c r="B38" s="258"/>
      <c r="C38" s="259"/>
      <c r="D38" s="259"/>
      <c r="E38" s="259"/>
      <c r="F38" s="259"/>
      <c r="G38" s="259"/>
      <c r="H38" s="259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1"/>
    </row>
    <row r="39" spans="2:40" ht="11.25" customHeight="1" x14ac:dyDescent="0.2">
      <c r="B39" s="301" t="s">
        <v>130</v>
      </c>
      <c r="C39" s="302"/>
      <c r="D39" s="302"/>
      <c r="E39" s="302"/>
      <c r="F39" s="302"/>
      <c r="G39" s="302"/>
      <c r="H39" s="302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1"/>
    </row>
    <row r="40" spans="2:40" ht="11.25" customHeight="1" thickBot="1" x14ac:dyDescent="0.25">
      <c r="B40" s="303"/>
      <c r="C40" s="304"/>
      <c r="D40" s="304"/>
      <c r="E40" s="304"/>
      <c r="F40" s="304"/>
      <c r="G40" s="304"/>
      <c r="H40" s="304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9"/>
    </row>
    <row r="41" spans="2:40" ht="11.25" customHeight="1" x14ac:dyDescent="0.2">
      <c r="B41" s="305" t="s">
        <v>77</v>
      </c>
      <c r="C41" s="306"/>
      <c r="D41" s="306"/>
      <c r="E41" s="306"/>
      <c r="F41" s="306"/>
      <c r="G41" s="306"/>
      <c r="H41" s="306"/>
      <c r="I41" s="253">
        <f>SUM(I33:P40)</f>
        <v>0</v>
      </c>
      <c r="J41" s="253"/>
      <c r="K41" s="253"/>
      <c r="L41" s="253"/>
      <c r="M41" s="253"/>
      <c r="N41" s="253"/>
      <c r="O41" s="253"/>
      <c r="P41" s="253"/>
      <c r="Q41" s="253">
        <f>SUM(Q33:X40)</f>
        <v>0</v>
      </c>
      <c r="R41" s="253"/>
      <c r="S41" s="253"/>
      <c r="T41" s="253"/>
      <c r="U41" s="253"/>
      <c r="V41" s="253"/>
      <c r="W41" s="253"/>
      <c r="X41" s="253"/>
      <c r="Y41" s="253">
        <f>SUM(Y33:AF40)</f>
        <v>0</v>
      </c>
      <c r="Z41" s="253"/>
      <c r="AA41" s="253"/>
      <c r="AB41" s="253"/>
      <c r="AC41" s="253"/>
      <c r="AD41" s="253"/>
      <c r="AE41" s="253"/>
      <c r="AF41" s="253"/>
      <c r="AG41" s="253">
        <f>SUM(AG33:AN40)</f>
        <v>0</v>
      </c>
      <c r="AH41" s="253"/>
      <c r="AI41" s="253"/>
      <c r="AJ41" s="253"/>
      <c r="AK41" s="253"/>
      <c r="AL41" s="253"/>
      <c r="AM41" s="253"/>
      <c r="AN41" s="254"/>
    </row>
    <row r="42" spans="2:40" ht="11.25" customHeight="1" thickBot="1" x14ac:dyDescent="0.25">
      <c r="B42" s="307"/>
      <c r="C42" s="308"/>
      <c r="D42" s="308"/>
      <c r="E42" s="308"/>
      <c r="F42" s="308"/>
      <c r="G42" s="308"/>
      <c r="H42" s="308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6"/>
    </row>
    <row r="43" spans="2:40" ht="11.25" customHeight="1" x14ac:dyDescent="0.2">
      <c r="B43" s="282" t="s">
        <v>73</v>
      </c>
      <c r="C43" s="283"/>
      <c r="D43" s="283"/>
      <c r="E43" s="283"/>
      <c r="F43" s="283"/>
      <c r="G43" s="283"/>
      <c r="H43" s="283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1"/>
    </row>
    <row r="44" spans="2:40" ht="11.25" customHeight="1" x14ac:dyDescent="0.2">
      <c r="B44" s="282"/>
      <c r="C44" s="283"/>
      <c r="D44" s="283"/>
      <c r="E44" s="283"/>
      <c r="F44" s="283"/>
      <c r="G44" s="283"/>
      <c r="H44" s="283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1"/>
    </row>
    <row r="45" spans="2:40" ht="11.25" customHeight="1" x14ac:dyDescent="0.2">
      <c r="B45" s="282" t="s">
        <v>80</v>
      </c>
      <c r="C45" s="283"/>
      <c r="D45" s="283"/>
      <c r="E45" s="283"/>
      <c r="F45" s="283"/>
      <c r="G45" s="283"/>
      <c r="H45" s="283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1"/>
    </row>
    <row r="46" spans="2:40" ht="11.25" customHeight="1" x14ac:dyDescent="0.2">
      <c r="B46" s="282"/>
      <c r="C46" s="283"/>
      <c r="D46" s="283"/>
      <c r="E46" s="283"/>
      <c r="F46" s="283"/>
      <c r="G46" s="283"/>
      <c r="H46" s="283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1"/>
    </row>
    <row r="47" spans="2:40" ht="11.25" customHeight="1" x14ac:dyDescent="0.2">
      <c r="B47" s="301" t="s">
        <v>131</v>
      </c>
      <c r="C47" s="302"/>
      <c r="D47" s="302"/>
      <c r="E47" s="302"/>
      <c r="F47" s="302"/>
      <c r="G47" s="302"/>
      <c r="H47" s="302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1"/>
    </row>
    <row r="48" spans="2:40" ht="11.25" customHeight="1" thickBot="1" x14ac:dyDescent="0.25">
      <c r="B48" s="303"/>
      <c r="C48" s="304"/>
      <c r="D48" s="304"/>
      <c r="E48" s="304"/>
      <c r="F48" s="304"/>
      <c r="G48" s="304"/>
      <c r="H48" s="304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9"/>
    </row>
    <row r="49" spans="2:40" ht="11.25" customHeight="1" x14ac:dyDescent="0.2">
      <c r="B49" s="274" t="s">
        <v>81</v>
      </c>
      <c r="C49" s="275"/>
      <c r="D49" s="275"/>
      <c r="E49" s="275"/>
      <c r="F49" s="275"/>
      <c r="G49" s="275"/>
      <c r="H49" s="275"/>
      <c r="I49" s="193">
        <f>SUM(I43:P48)</f>
        <v>0</v>
      </c>
      <c r="J49" s="193"/>
      <c r="K49" s="193"/>
      <c r="L49" s="193"/>
      <c r="M49" s="193"/>
      <c r="N49" s="193"/>
      <c r="O49" s="193"/>
      <c r="P49" s="193"/>
      <c r="Q49" s="193">
        <f>SUM(Q43:X48)</f>
        <v>0</v>
      </c>
      <c r="R49" s="193"/>
      <c r="S49" s="193"/>
      <c r="T49" s="193"/>
      <c r="U49" s="193"/>
      <c r="V49" s="193"/>
      <c r="W49" s="193"/>
      <c r="X49" s="193"/>
      <c r="Y49" s="193">
        <f>SUM(Y43:AF48)</f>
        <v>0</v>
      </c>
      <c r="Z49" s="193"/>
      <c r="AA49" s="193"/>
      <c r="AB49" s="193"/>
      <c r="AC49" s="193"/>
      <c r="AD49" s="193"/>
      <c r="AE49" s="193"/>
      <c r="AF49" s="193"/>
      <c r="AG49" s="193">
        <f>SUM(AG43:AN48)</f>
        <v>0</v>
      </c>
      <c r="AH49" s="193"/>
      <c r="AI49" s="193"/>
      <c r="AJ49" s="193"/>
      <c r="AK49" s="193"/>
      <c r="AL49" s="193"/>
      <c r="AM49" s="193"/>
      <c r="AN49" s="194"/>
    </row>
    <row r="50" spans="2:40" ht="11.25" customHeight="1" thickBot="1" x14ac:dyDescent="0.25">
      <c r="B50" s="264"/>
      <c r="C50" s="265"/>
      <c r="D50" s="265"/>
      <c r="E50" s="265"/>
      <c r="F50" s="265"/>
      <c r="G50" s="265"/>
      <c r="H50" s="26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6"/>
    </row>
    <row r="51" spans="2:40" ht="11.25" customHeight="1" x14ac:dyDescent="0.2">
      <c r="B51" s="276" t="s">
        <v>74</v>
      </c>
      <c r="C51" s="277"/>
      <c r="D51" s="277"/>
      <c r="E51" s="277"/>
      <c r="F51" s="277"/>
      <c r="G51" s="277"/>
      <c r="H51" s="27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1"/>
    </row>
    <row r="52" spans="2:40" ht="11.25" customHeight="1" x14ac:dyDescent="0.2">
      <c r="B52" s="278"/>
      <c r="C52" s="279"/>
      <c r="D52" s="279"/>
      <c r="E52" s="279"/>
      <c r="F52" s="279"/>
      <c r="G52" s="279"/>
      <c r="H52" s="279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1"/>
    </row>
    <row r="53" spans="2:40" ht="11.25" customHeight="1" x14ac:dyDescent="0.2">
      <c r="B53" s="258" t="s">
        <v>83</v>
      </c>
      <c r="C53" s="259"/>
      <c r="D53" s="259"/>
      <c r="E53" s="259"/>
      <c r="F53" s="259"/>
      <c r="G53" s="259"/>
      <c r="H53" s="259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1"/>
    </row>
    <row r="54" spans="2:40" ht="11.25" customHeight="1" x14ac:dyDescent="0.2">
      <c r="B54" s="258"/>
      <c r="C54" s="259"/>
      <c r="D54" s="259"/>
      <c r="E54" s="259"/>
      <c r="F54" s="259"/>
      <c r="G54" s="259"/>
      <c r="H54" s="259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1"/>
    </row>
    <row r="55" spans="2:40" ht="11.25" customHeight="1" x14ac:dyDescent="0.2">
      <c r="B55" s="258" t="s">
        <v>82</v>
      </c>
      <c r="C55" s="259"/>
      <c r="D55" s="259"/>
      <c r="E55" s="259"/>
      <c r="F55" s="259"/>
      <c r="G55" s="259"/>
      <c r="H55" s="259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1"/>
    </row>
    <row r="56" spans="2:40" ht="11.25" customHeight="1" thickBot="1" x14ac:dyDescent="0.25">
      <c r="B56" s="266"/>
      <c r="C56" s="267"/>
      <c r="D56" s="267"/>
      <c r="E56" s="267"/>
      <c r="F56" s="267"/>
      <c r="G56" s="267"/>
      <c r="H56" s="267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9"/>
    </row>
    <row r="57" spans="2:40" ht="11.25" customHeight="1" x14ac:dyDescent="0.2">
      <c r="B57" s="270" t="s">
        <v>84</v>
      </c>
      <c r="C57" s="271"/>
      <c r="D57" s="271"/>
      <c r="E57" s="271"/>
      <c r="F57" s="271"/>
      <c r="G57" s="271"/>
      <c r="H57" s="271"/>
      <c r="I57" s="252">
        <f>I51-I53+I55</f>
        <v>0</v>
      </c>
      <c r="J57" s="252"/>
      <c r="K57" s="252"/>
      <c r="L57" s="252"/>
      <c r="M57" s="252"/>
      <c r="N57" s="252"/>
      <c r="O57" s="252"/>
      <c r="P57" s="252"/>
      <c r="Q57" s="252">
        <f>Q51-Q53+Q55</f>
        <v>0</v>
      </c>
      <c r="R57" s="252"/>
      <c r="S57" s="252"/>
      <c r="T57" s="252"/>
      <c r="U57" s="252"/>
      <c r="V57" s="252"/>
      <c r="W57" s="252"/>
      <c r="X57" s="252"/>
      <c r="Y57" s="252">
        <f>Y51-Y53+Y55</f>
        <v>0</v>
      </c>
      <c r="Z57" s="252"/>
      <c r="AA57" s="252"/>
      <c r="AB57" s="252"/>
      <c r="AC57" s="252"/>
      <c r="AD57" s="252"/>
      <c r="AE57" s="252"/>
      <c r="AF57" s="252"/>
      <c r="AG57" s="253">
        <f>AG51-AG53+AG55</f>
        <v>0</v>
      </c>
      <c r="AH57" s="253"/>
      <c r="AI57" s="253"/>
      <c r="AJ57" s="253"/>
      <c r="AK57" s="253"/>
      <c r="AL57" s="253"/>
      <c r="AM57" s="253"/>
      <c r="AN57" s="254"/>
    </row>
    <row r="58" spans="2:40" ht="11.25" customHeight="1" thickBot="1" x14ac:dyDescent="0.25">
      <c r="B58" s="272"/>
      <c r="C58" s="273"/>
      <c r="D58" s="273"/>
      <c r="E58" s="273"/>
      <c r="F58" s="273"/>
      <c r="G58" s="273"/>
      <c r="H58" s="273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6"/>
    </row>
    <row r="59" spans="2:40" ht="11.25" customHeight="1" x14ac:dyDescent="0.2">
      <c r="B59" s="262" t="s">
        <v>91</v>
      </c>
      <c r="C59" s="263"/>
      <c r="D59" s="263"/>
      <c r="E59" s="263"/>
      <c r="F59" s="263"/>
      <c r="G59" s="263"/>
      <c r="H59" s="263"/>
      <c r="I59" s="252">
        <f>I41+I49+I57</f>
        <v>0</v>
      </c>
      <c r="J59" s="252"/>
      <c r="K59" s="252"/>
      <c r="L59" s="252"/>
      <c r="M59" s="252"/>
      <c r="N59" s="252"/>
      <c r="O59" s="252"/>
      <c r="P59" s="252"/>
      <c r="Q59" s="252">
        <f>Q41+Q49+Q57</f>
        <v>0</v>
      </c>
      <c r="R59" s="252"/>
      <c r="S59" s="252"/>
      <c r="T59" s="252"/>
      <c r="U59" s="252"/>
      <c r="V59" s="252"/>
      <c r="W59" s="252"/>
      <c r="X59" s="252"/>
      <c r="Y59" s="252">
        <f>Y41+Y49+Y57</f>
        <v>0</v>
      </c>
      <c r="Z59" s="252"/>
      <c r="AA59" s="252"/>
      <c r="AB59" s="252"/>
      <c r="AC59" s="252"/>
      <c r="AD59" s="252"/>
      <c r="AE59" s="252"/>
      <c r="AF59" s="252"/>
      <c r="AG59" s="253">
        <f>AG41+AG49+AG57</f>
        <v>0</v>
      </c>
      <c r="AH59" s="253"/>
      <c r="AI59" s="253"/>
      <c r="AJ59" s="253"/>
      <c r="AK59" s="253"/>
      <c r="AL59" s="253"/>
      <c r="AM59" s="253"/>
      <c r="AN59" s="254"/>
    </row>
    <row r="60" spans="2:40" ht="11.25" customHeight="1" thickBot="1" x14ac:dyDescent="0.25">
      <c r="B60" s="264"/>
      <c r="C60" s="265"/>
      <c r="D60" s="265"/>
      <c r="E60" s="265"/>
      <c r="F60" s="265"/>
      <c r="G60" s="265"/>
      <c r="H60" s="26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6"/>
    </row>
    <row r="61" spans="2:40" ht="11.25" customHeight="1" x14ac:dyDescent="0.2">
      <c r="B61" s="197" t="s">
        <v>69</v>
      </c>
      <c r="C61" s="198"/>
      <c r="D61" s="198"/>
      <c r="E61" s="198"/>
      <c r="F61" s="198"/>
      <c r="G61" s="198"/>
      <c r="H61" s="199"/>
      <c r="I61" s="255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7"/>
    </row>
    <row r="62" spans="2:40" ht="11.25" customHeight="1" x14ac:dyDescent="0.2">
      <c r="B62" s="200"/>
      <c r="C62" s="201"/>
      <c r="D62" s="201"/>
      <c r="E62" s="201"/>
      <c r="F62" s="201"/>
      <c r="G62" s="201"/>
      <c r="H62" s="202"/>
      <c r="I62" s="50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2"/>
    </row>
    <row r="63" spans="2:40" ht="11.25" customHeight="1" x14ac:dyDescent="0.2">
      <c r="B63" s="200"/>
      <c r="C63" s="201"/>
      <c r="D63" s="201"/>
      <c r="E63" s="201"/>
      <c r="F63" s="201"/>
      <c r="G63" s="201"/>
      <c r="H63" s="202"/>
      <c r="I63" s="17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9"/>
    </row>
    <row r="64" spans="2:40" ht="11.25" customHeight="1" x14ac:dyDescent="0.2">
      <c r="B64" s="200"/>
      <c r="C64" s="201"/>
      <c r="D64" s="201"/>
      <c r="E64" s="201"/>
      <c r="F64" s="201"/>
      <c r="G64" s="201"/>
      <c r="H64" s="202"/>
      <c r="I64" s="17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9"/>
    </row>
    <row r="65" spans="2:40" ht="11.25" customHeight="1" x14ac:dyDescent="0.2">
      <c r="B65" s="200"/>
      <c r="C65" s="201"/>
      <c r="D65" s="201"/>
      <c r="E65" s="201"/>
      <c r="F65" s="201"/>
      <c r="G65" s="201"/>
      <c r="H65" s="202"/>
      <c r="I65" s="17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9"/>
    </row>
    <row r="66" spans="2:40" ht="11.25" customHeight="1" x14ac:dyDescent="0.2">
      <c r="B66" s="200"/>
      <c r="C66" s="201"/>
      <c r="D66" s="201"/>
      <c r="E66" s="201"/>
      <c r="F66" s="201"/>
      <c r="G66" s="201"/>
      <c r="H66" s="202"/>
      <c r="I66" s="17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9"/>
    </row>
    <row r="67" spans="2:40" ht="11.25" customHeight="1" x14ac:dyDescent="0.2">
      <c r="B67" s="200"/>
      <c r="C67" s="201"/>
      <c r="D67" s="201"/>
      <c r="E67" s="201"/>
      <c r="F67" s="201"/>
      <c r="G67" s="201"/>
      <c r="H67" s="202"/>
      <c r="I67" s="17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9"/>
    </row>
    <row r="68" spans="2:40" ht="11.25" customHeight="1" x14ac:dyDescent="0.2">
      <c r="B68" s="200"/>
      <c r="C68" s="201"/>
      <c r="D68" s="201"/>
      <c r="E68" s="201"/>
      <c r="F68" s="201"/>
      <c r="G68" s="201"/>
      <c r="H68" s="202"/>
      <c r="I68" s="17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9"/>
    </row>
    <row r="69" spans="2:40" ht="11.25" customHeight="1" x14ac:dyDescent="0.2">
      <c r="B69" s="200"/>
      <c r="C69" s="201"/>
      <c r="D69" s="201"/>
      <c r="E69" s="201"/>
      <c r="F69" s="201"/>
      <c r="G69" s="201"/>
      <c r="H69" s="202"/>
      <c r="I69" s="17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9"/>
    </row>
    <row r="70" spans="2:40" ht="11.25" customHeight="1" x14ac:dyDescent="0.2">
      <c r="B70" s="200"/>
      <c r="C70" s="201"/>
      <c r="D70" s="201"/>
      <c r="E70" s="201"/>
      <c r="F70" s="201"/>
      <c r="G70" s="201"/>
      <c r="H70" s="202"/>
      <c r="I70" s="17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9"/>
    </row>
    <row r="71" spans="2:40" ht="11.25" customHeight="1" x14ac:dyDescent="0.2">
      <c r="B71" s="200"/>
      <c r="C71" s="201"/>
      <c r="D71" s="201"/>
      <c r="E71" s="201"/>
      <c r="F71" s="201"/>
      <c r="G71" s="201"/>
      <c r="H71" s="202"/>
      <c r="I71" s="17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9"/>
    </row>
    <row r="72" spans="2:40" ht="11.25" customHeight="1" x14ac:dyDescent="0.2">
      <c r="B72" s="200"/>
      <c r="C72" s="201"/>
      <c r="D72" s="201"/>
      <c r="E72" s="201"/>
      <c r="F72" s="201"/>
      <c r="G72" s="201"/>
      <c r="H72" s="202"/>
      <c r="I72" s="17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9"/>
    </row>
    <row r="73" spans="2:40" ht="11.25" customHeight="1" x14ac:dyDescent="0.2">
      <c r="B73" s="200"/>
      <c r="C73" s="201"/>
      <c r="D73" s="201"/>
      <c r="E73" s="201"/>
      <c r="F73" s="201"/>
      <c r="G73" s="201"/>
      <c r="H73" s="202"/>
      <c r="I73" s="17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9"/>
    </row>
    <row r="74" spans="2:40" ht="11.25" customHeight="1" x14ac:dyDescent="0.2">
      <c r="B74" s="200"/>
      <c r="C74" s="201"/>
      <c r="D74" s="201"/>
      <c r="E74" s="201"/>
      <c r="F74" s="201"/>
      <c r="G74" s="201"/>
      <c r="H74" s="202"/>
      <c r="I74" s="17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9"/>
    </row>
    <row r="75" spans="2:40" ht="11.25" customHeight="1" x14ac:dyDescent="0.2">
      <c r="B75" s="200"/>
      <c r="C75" s="201"/>
      <c r="D75" s="201"/>
      <c r="E75" s="201"/>
      <c r="F75" s="201"/>
      <c r="G75" s="201"/>
      <c r="H75" s="202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9"/>
    </row>
    <row r="76" spans="2:40" ht="11.25" customHeight="1" thickBot="1" x14ac:dyDescent="0.25">
      <c r="B76" s="203"/>
      <c r="C76" s="204"/>
      <c r="D76" s="204"/>
      <c r="E76" s="204"/>
      <c r="F76" s="204"/>
      <c r="G76" s="204"/>
      <c r="H76" s="205"/>
      <c r="I76" s="72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4"/>
    </row>
    <row r="77" spans="2:40" ht="11.25" customHeight="1" x14ac:dyDescent="0.2"/>
    <row r="78" spans="2:40" ht="11.25" customHeight="1" x14ac:dyDescent="0.2"/>
    <row r="79" spans="2:40" ht="11.25" customHeight="1" x14ac:dyDescent="0.2"/>
    <row r="80" spans="2:4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thickBot="1" x14ac:dyDescent="0.25"/>
  </sheetData>
  <sheetProtection password="CC17" sheet="1" objects="1" scenarios="1" selectLockedCells="1"/>
  <mergeCells count="168">
    <mergeCell ref="B39:H40"/>
    <mergeCell ref="I39:P40"/>
    <mergeCell ref="Q39:X40"/>
    <mergeCell ref="Y39:AF40"/>
    <mergeCell ref="AG39:AN40"/>
    <mergeCell ref="B47:H48"/>
    <mergeCell ref="I47:P48"/>
    <mergeCell ref="Q47:X48"/>
    <mergeCell ref="Y47:AF48"/>
    <mergeCell ref="AG47:AN48"/>
    <mergeCell ref="B41:H42"/>
    <mergeCell ref="I41:P42"/>
    <mergeCell ref="Q41:X42"/>
    <mergeCell ref="Y41:AF42"/>
    <mergeCell ref="AG41:AN42"/>
    <mergeCell ref="B43:H44"/>
    <mergeCell ref="I43:P44"/>
    <mergeCell ref="Q43:X44"/>
    <mergeCell ref="Y43:AF44"/>
    <mergeCell ref="AG43:AN44"/>
    <mergeCell ref="B45:H46"/>
    <mergeCell ref="I45:P46"/>
    <mergeCell ref="Q45:X46"/>
    <mergeCell ref="Y45:AF46"/>
    <mergeCell ref="B23:H24"/>
    <mergeCell ref="I23:P24"/>
    <mergeCell ref="Q23:X24"/>
    <mergeCell ref="Y23:AF24"/>
    <mergeCell ref="AG23:AN24"/>
    <mergeCell ref="B17:H18"/>
    <mergeCell ref="I17:P18"/>
    <mergeCell ref="Q17:X18"/>
    <mergeCell ref="Y17:AF18"/>
    <mergeCell ref="AG17:AN18"/>
    <mergeCell ref="B19:H20"/>
    <mergeCell ref="I19:P20"/>
    <mergeCell ref="Q19:X20"/>
    <mergeCell ref="Y19:AF20"/>
    <mergeCell ref="AG19:AN20"/>
    <mergeCell ref="B21:H22"/>
    <mergeCell ref="I21:P22"/>
    <mergeCell ref="Q21:X22"/>
    <mergeCell ref="Y21:AF22"/>
    <mergeCell ref="AG21:AN22"/>
    <mergeCell ref="B1:H6"/>
    <mergeCell ref="I1:AG2"/>
    <mergeCell ref="AH1:AN2"/>
    <mergeCell ref="I3:AG3"/>
    <mergeCell ref="AH3:AN4"/>
    <mergeCell ref="AH5:AN5"/>
    <mergeCell ref="I6:AG6"/>
    <mergeCell ref="AH6:AN6"/>
    <mergeCell ref="I4:T5"/>
    <mergeCell ref="U4:AG5"/>
    <mergeCell ref="O10:P10"/>
    <mergeCell ref="B11:H12"/>
    <mergeCell ref="I11:P12"/>
    <mergeCell ref="Q11:X12"/>
    <mergeCell ref="Y11:AF12"/>
    <mergeCell ref="AG11:AN12"/>
    <mergeCell ref="B7:AN8"/>
    <mergeCell ref="B9:H10"/>
    <mergeCell ref="I9:L9"/>
    <mergeCell ref="M9:N9"/>
    <mergeCell ref="O9:P9"/>
    <mergeCell ref="Q9:X10"/>
    <mergeCell ref="Y9:AF10"/>
    <mergeCell ref="AG9:AN10"/>
    <mergeCell ref="I10:L10"/>
    <mergeCell ref="M10:N10"/>
    <mergeCell ref="B13:H14"/>
    <mergeCell ref="I13:P14"/>
    <mergeCell ref="Q13:X14"/>
    <mergeCell ref="Y13:AF14"/>
    <mergeCell ref="AG13:AN14"/>
    <mergeCell ref="B15:H16"/>
    <mergeCell ref="I15:P16"/>
    <mergeCell ref="Q15:X16"/>
    <mergeCell ref="Y15:AF16"/>
    <mergeCell ref="AG15:AN16"/>
    <mergeCell ref="B25:H26"/>
    <mergeCell ref="I25:P26"/>
    <mergeCell ref="Q25:X26"/>
    <mergeCell ref="Y25:AF26"/>
    <mergeCell ref="AG25:AN26"/>
    <mergeCell ref="B29:H30"/>
    <mergeCell ref="I29:P30"/>
    <mergeCell ref="Q29:X30"/>
    <mergeCell ref="Y29:AF30"/>
    <mergeCell ref="AG29:AN30"/>
    <mergeCell ref="B27:H28"/>
    <mergeCell ref="I27:P28"/>
    <mergeCell ref="Q27:X28"/>
    <mergeCell ref="Y27:AF28"/>
    <mergeCell ref="AG27:AN28"/>
    <mergeCell ref="AG31:AN32"/>
    <mergeCell ref="I32:L32"/>
    <mergeCell ref="M32:N32"/>
    <mergeCell ref="O32:P32"/>
    <mergeCell ref="B33:H34"/>
    <mergeCell ref="I33:P34"/>
    <mergeCell ref="Q33:X34"/>
    <mergeCell ref="Y33:AF34"/>
    <mergeCell ref="AG33:AN34"/>
    <mergeCell ref="B31:H32"/>
    <mergeCell ref="I31:L31"/>
    <mergeCell ref="M31:N31"/>
    <mergeCell ref="O31:P31"/>
    <mergeCell ref="Q31:X32"/>
    <mergeCell ref="Y31:AF32"/>
    <mergeCell ref="B35:H36"/>
    <mergeCell ref="I35:P36"/>
    <mergeCell ref="Q35:X36"/>
    <mergeCell ref="Y35:AF36"/>
    <mergeCell ref="AG35:AN36"/>
    <mergeCell ref="B37:H38"/>
    <mergeCell ref="I37:P38"/>
    <mergeCell ref="Q37:X38"/>
    <mergeCell ref="Y37:AF38"/>
    <mergeCell ref="AG37:AN38"/>
    <mergeCell ref="AG45:AN46"/>
    <mergeCell ref="B49:H50"/>
    <mergeCell ref="I49:P50"/>
    <mergeCell ref="Q49:X50"/>
    <mergeCell ref="Y49:AF50"/>
    <mergeCell ref="AG49:AN50"/>
    <mergeCell ref="B51:H52"/>
    <mergeCell ref="I51:P52"/>
    <mergeCell ref="Q51:X52"/>
    <mergeCell ref="Y51:AF52"/>
    <mergeCell ref="AG51:AN52"/>
    <mergeCell ref="I74:AN74"/>
    <mergeCell ref="I75:AN75"/>
    <mergeCell ref="I76:AN76"/>
    <mergeCell ref="B53:H54"/>
    <mergeCell ref="I53:P54"/>
    <mergeCell ref="Q53:X54"/>
    <mergeCell ref="Y53:AF54"/>
    <mergeCell ref="AG53:AN54"/>
    <mergeCell ref="B59:H60"/>
    <mergeCell ref="I59:P60"/>
    <mergeCell ref="Q59:X60"/>
    <mergeCell ref="Y59:AF60"/>
    <mergeCell ref="AG59:AN60"/>
    <mergeCell ref="I67:AN67"/>
    <mergeCell ref="I68:AN68"/>
    <mergeCell ref="I69:AN69"/>
    <mergeCell ref="B61:H76"/>
    <mergeCell ref="B55:H56"/>
    <mergeCell ref="I55:P56"/>
    <mergeCell ref="Q55:X56"/>
    <mergeCell ref="Y55:AF56"/>
    <mergeCell ref="AG55:AN56"/>
    <mergeCell ref="B57:H58"/>
    <mergeCell ref="I57:P58"/>
    <mergeCell ref="I70:AN70"/>
    <mergeCell ref="I71:AN71"/>
    <mergeCell ref="I72:AN72"/>
    <mergeCell ref="I73:AN73"/>
    <mergeCell ref="Q57:X58"/>
    <mergeCell ref="Y57:AF58"/>
    <mergeCell ref="AG57:AN58"/>
    <mergeCell ref="I61:AN61"/>
    <mergeCell ref="I62:AN62"/>
    <mergeCell ref="I63:AN63"/>
    <mergeCell ref="I64:AN64"/>
    <mergeCell ref="I65:AN65"/>
    <mergeCell ref="I66:AN66"/>
  </mergeCells>
  <printOptions horizontalCentered="1"/>
  <pageMargins left="0.48622047200000001" right="0.23622047199999999" top="0.48622047200000001" bottom="0.48622047200000001" header="0.196850393700787" footer="0.196850393700787"/>
  <pageSetup paperSize="9" scale="92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8"/>
  <sheetViews>
    <sheetView showGridLines="0" rightToLeft="1" workbookViewId="0">
      <selection activeCell="P9" sqref="P9:T9"/>
    </sheetView>
  </sheetViews>
  <sheetFormatPr defaultColWidth="0" defaultRowHeight="11.25" customHeight="1" zeroHeight="1" x14ac:dyDescent="0.2"/>
  <cols>
    <col min="1" max="41" width="2.5703125" style="2" customWidth="1"/>
    <col min="42" max="16384" width="2.5703125" style="2" hidden="1"/>
  </cols>
  <sheetData>
    <row r="1" spans="2:43" ht="11.25" customHeight="1" x14ac:dyDescent="0.2">
      <c r="B1" s="35"/>
      <c r="C1" s="36"/>
      <c r="D1" s="36"/>
      <c r="E1" s="36"/>
      <c r="F1" s="36"/>
      <c r="G1" s="36"/>
      <c r="H1" s="36"/>
      <c r="I1" s="41" t="s">
        <v>43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  <c r="AH1" s="75" t="s">
        <v>45</v>
      </c>
      <c r="AI1" s="76"/>
      <c r="AJ1" s="76"/>
      <c r="AK1" s="76"/>
      <c r="AL1" s="76"/>
      <c r="AM1" s="76"/>
      <c r="AN1" s="77"/>
      <c r="AO1" s="1"/>
      <c r="AP1" s="1"/>
      <c r="AQ1" s="1"/>
    </row>
    <row r="2" spans="2:43" ht="11.25" customHeight="1" x14ac:dyDescent="0.2">
      <c r="B2" s="37"/>
      <c r="C2" s="38"/>
      <c r="D2" s="38"/>
      <c r="E2" s="38"/>
      <c r="F2" s="38"/>
      <c r="G2" s="38"/>
      <c r="H2" s="38"/>
      <c r="I2" s="44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  <c r="AH2" s="78"/>
      <c r="AI2" s="79"/>
      <c r="AJ2" s="79"/>
      <c r="AK2" s="79"/>
      <c r="AL2" s="79"/>
      <c r="AM2" s="79"/>
      <c r="AN2" s="80"/>
      <c r="AO2" s="1"/>
      <c r="AP2" s="1"/>
      <c r="AQ2" s="1"/>
    </row>
    <row r="3" spans="2:43" ht="11.25" customHeight="1" x14ac:dyDescent="0.2">
      <c r="B3" s="37"/>
      <c r="C3" s="38"/>
      <c r="D3" s="38"/>
      <c r="E3" s="38"/>
      <c r="F3" s="38"/>
      <c r="G3" s="38"/>
      <c r="H3" s="38"/>
      <c r="I3" s="81" t="s">
        <v>44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  <c r="AH3" s="221">
        <f>'פרטים ותיאור העסק'!AH3:AN4</f>
        <v>0</v>
      </c>
      <c r="AI3" s="222"/>
      <c r="AJ3" s="222"/>
      <c r="AK3" s="222"/>
      <c r="AL3" s="222"/>
      <c r="AM3" s="222"/>
      <c r="AN3" s="223"/>
      <c r="AO3" s="1"/>
      <c r="AP3" s="1"/>
      <c r="AQ3" s="1"/>
    </row>
    <row r="4" spans="2:43" ht="11.25" customHeight="1" x14ac:dyDescent="0.2">
      <c r="B4" s="37"/>
      <c r="C4" s="38"/>
      <c r="D4" s="38"/>
      <c r="E4" s="38"/>
      <c r="F4" s="38"/>
      <c r="G4" s="38"/>
      <c r="H4" s="38"/>
      <c r="I4" s="20" t="str">
        <f>'פרטים ותיאור העסק'!I4:S5</f>
        <v xml:space="preserve">המלצת אשראי - 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4">
        <f>'פרטים ותיאור העסק'!T4</f>
        <v>0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"/>
      <c r="AH4" s="224"/>
      <c r="AI4" s="225"/>
      <c r="AJ4" s="225"/>
      <c r="AK4" s="225"/>
      <c r="AL4" s="225"/>
      <c r="AM4" s="225"/>
      <c r="AN4" s="226"/>
      <c r="AO4" s="1"/>
      <c r="AP4" s="1"/>
      <c r="AQ4" s="1"/>
    </row>
    <row r="5" spans="2:43" ht="11.25" customHeight="1" x14ac:dyDescent="0.2">
      <c r="B5" s="37"/>
      <c r="C5" s="38"/>
      <c r="D5" s="38"/>
      <c r="E5" s="38"/>
      <c r="F5" s="38"/>
      <c r="G5" s="38"/>
      <c r="H5" s="38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  <c r="AH5" s="90" t="s">
        <v>47</v>
      </c>
      <c r="AI5" s="91"/>
      <c r="AJ5" s="91"/>
      <c r="AK5" s="91"/>
      <c r="AL5" s="91"/>
      <c r="AM5" s="91"/>
      <c r="AN5" s="92"/>
      <c r="AO5" s="1"/>
      <c r="AP5" s="1"/>
      <c r="AQ5" s="1"/>
    </row>
    <row r="6" spans="2:43" ht="11.25" customHeight="1" thickBot="1" x14ac:dyDescent="0.25">
      <c r="B6" s="39"/>
      <c r="C6" s="40"/>
      <c r="D6" s="40"/>
      <c r="E6" s="40"/>
      <c r="F6" s="40"/>
      <c r="G6" s="40"/>
      <c r="H6" s="40"/>
      <c r="I6" s="106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8"/>
      <c r="AH6" s="227">
        <f>'פרטים ותיאור העסק'!AH6:AN6</f>
        <v>0</v>
      </c>
      <c r="AI6" s="228"/>
      <c r="AJ6" s="228"/>
      <c r="AK6" s="228"/>
      <c r="AL6" s="228"/>
      <c r="AM6" s="228"/>
      <c r="AN6" s="229"/>
      <c r="AO6" s="1"/>
      <c r="AP6" s="1"/>
      <c r="AQ6" s="1"/>
    </row>
    <row r="7" spans="2:43" ht="11.25" customHeight="1" x14ac:dyDescent="0.2">
      <c r="B7" s="397" t="s">
        <v>96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9"/>
    </row>
    <row r="8" spans="2:43" ht="11.25" customHeight="1" thickBot="1" x14ac:dyDescent="0.25">
      <c r="B8" s="400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2"/>
    </row>
    <row r="9" spans="2:43" ht="11.25" customHeight="1" x14ac:dyDescent="0.2">
      <c r="B9" s="403" t="s">
        <v>30</v>
      </c>
      <c r="C9" s="404"/>
      <c r="D9" s="404"/>
      <c r="E9" s="404"/>
      <c r="F9" s="404"/>
      <c r="G9" s="404"/>
      <c r="H9" s="404"/>
      <c r="I9" s="404"/>
      <c r="J9" s="405"/>
      <c r="K9" s="412" t="s">
        <v>134</v>
      </c>
      <c r="L9" s="413"/>
      <c r="M9" s="413"/>
      <c r="N9" s="413"/>
      <c r="O9" s="414"/>
      <c r="P9" s="412" t="s">
        <v>134</v>
      </c>
      <c r="Q9" s="413"/>
      <c r="R9" s="413"/>
      <c r="S9" s="413"/>
      <c r="T9" s="414"/>
      <c r="U9" s="412" t="s">
        <v>134</v>
      </c>
      <c r="V9" s="413"/>
      <c r="W9" s="413"/>
      <c r="X9" s="413"/>
      <c r="Y9" s="414"/>
      <c r="Z9" s="412" t="s">
        <v>134</v>
      </c>
      <c r="AA9" s="413"/>
      <c r="AB9" s="413"/>
      <c r="AC9" s="413"/>
      <c r="AD9" s="414"/>
      <c r="AE9" s="412" t="s">
        <v>134</v>
      </c>
      <c r="AF9" s="413"/>
      <c r="AG9" s="413"/>
      <c r="AH9" s="413"/>
      <c r="AI9" s="415"/>
      <c r="AJ9" s="416" t="s">
        <v>20</v>
      </c>
      <c r="AK9" s="417"/>
      <c r="AL9" s="417"/>
      <c r="AM9" s="417"/>
      <c r="AN9" s="418"/>
    </row>
    <row r="10" spans="2:43" ht="11.25" customHeight="1" x14ac:dyDescent="0.2">
      <c r="B10" s="406"/>
      <c r="C10" s="407"/>
      <c r="D10" s="407"/>
      <c r="E10" s="407"/>
      <c r="F10" s="407"/>
      <c r="G10" s="407"/>
      <c r="H10" s="407"/>
      <c r="I10" s="407"/>
      <c r="J10" s="408"/>
      <c r="K10" s="425" t="s">
        <v>135</v>
      </c>
      <c r="L10" s="426"/>
      <c r="M10" s="426"/>
      <c r="N10" s="426"/>
      <c r="O10" s="427"/>
      <c r="P10" s="425" t="s">
        <v>135</v>
      </c>
      <c r="Q10" s="426"/>
      <c r="R10" s="426"/>
      <c r="S10" s="426"/>
      <c r="T10" s="427"/>
      <c r="U10" s="425" t="s">
        <v>135</v>
      </c>
      <c r="V10" s="426"/>
      <c r="W10" s="426"/>
      <c r="X10" s="426"/>
      <c r="Y10" s="427"/>
      <c r="Z10" s="425" t="s">
        <v>135</v>
      </c>
      <c r="AA10" s="426"/>
      <c r="AB10" s="426"/>
      <c r="AC10" s="426"/>
      <c r="AD10" s="427"/>
      <c r="AE10" s="425" t="s">
        <v>135</v>
      </c>
      <c r="AF10" s="426"/>
      <c r="AG10" s="426"/>
      <c r="AH10" s="426"/>
      <c r="AI10" s="428"/>
      <c r="AJ10" s="419"/>
      <c r="AK10" s="420"/>
      <c r="AL10" s="420"/>
      <c r="AM10" s="420"/>
      <c r="AN10" s="421"/>
    </row>
    <row r="11" spans="2:43" ht="11.25" customHeight="1" thickBot="1" x14ac:dyDescent="0.25">
      <c r="B11" s="409"/>
      <c r="C11" s="410"/>
      <c r="D11" s="410"/>
      <c r="E11" s="410"/>
      <c r="F11" s="410"/>
      <c r="G11" s="410"/>
      <c r="H11" s="410"/>
      <c r="I11" s="410"/>
      <c r="J11" s="411"/>
      <c r="K11" s="387" t="s">
        <v>136</v>
      </c>
      <c r="L11" s="388"/>
      <c r="M11" s="388"/>
      <c r="N11" s="388"/>
      <c r="O11" s="389"/>
      <c r="P11" s="387" t="s">
        <v>136</v>
      </c>
      <c r="Q11" s="388"/>
      <c r="R11" s="388"/>
      <c r="S11" s="388"/>
      <c r="T11" s="389"/>
      <c r="U11" s="387" t="s">
        <v>136</v>
      </c>
      <c r="V11" s="388"/>
      <c r="W11" s="388"/>
      <c r="X11" s="388"/>
      <c r="Y11" s="389"/>
      <c r="Z11" s="387" t="s">
        <v>136</v>
      </c>
      <c r="AA11" s="388"/>
      <c r="AB11" s="388"/>
      <c r="AC11" s="388"/>
      <c r="AD11" s="389"/>
      <c r="AE11" s="387" t="s">
        <v>136</v>
      </c>
      <c r="AF11" s="388"/>
      <c r="AG11" s="388"/>
      <c r="AH11" s="388"/>
      <c r="AI11" s="390"/>
      <c r="AJ11" s="422"/>
      <c r="AK11" s="423"/>
      <c r="AL11" s="423"/>
      <c r="AM11" s="423"/>
      <c r="AN11" s="424"/>
    </row>
    <row r="12" spans="2:43" ht="11.25" customHeight="1" x14ac:dyDescent="0.2">
      <c r="B12" s="391" t="s">
        <v>66</v>
      </c>
      <c r="C12" s="392"/>
      <c r="D12" s="392"/>
      <c r="E12" s="392"/>
      <c r="F12" s="392"/>
      <c r="G12" s="392"/>
      <c r="H12" s="392"/>
      <c r="I12" s="392"/>
      <c r="J12" s="393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3"/>
      <c r="AA12" s="384"/>
      <c r="AB12" s="384"/>
      <c r="AC12" s="384"/>
      <c r="AD12" s="385"/>
      <c r="AE12" s="386"/>
      <c r="AF12" s="386"/>
      <c r="AG12" s="386"/>
      <c r="AH12" s="386"/>
      <c r="AI12" s="369"/>
      <c r="AJ12" s="329">
        <f>SUM(K12:AI13)</f>
        <v>0</v>
      </c>
      <c r="AK12" s="330"/>
      <c r="AL12" s="330"/>
      <c r="AM12" s="330"/>
      <c r="AN12" s="331"/>
    </row>
    <row r="13" spans="2:43" ht="11.25" customHeight="1" x14ac:dyDescent="0.2">
      <c r="B13" s="394"/>
      <c r="C13" s="395"/>
      <c r="D13" s="395"/>
      <c r="E13" s="395"/>
      <c r="F13" s="395"/>
      <c r="G13" s="395"/>
      <c r="H13" s="395"/>
      <c r="I13" s="395"/>
      <c r="J13" s="396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69"/>
      <c r="AA13" s="370"/>
      <c r="AB13" s="370"/>
      <c r="AC13" s="370"/>
      <c r="AD13" s="371"/>
      <c r="AE13" s="354"/>
      <c r="AF13" s="354"/>
      <c r="AG13" s="354"/>
      <c r="AH13" s="354"/>
      <c r="AI13" s="362"/>
      <c r="AJ13" s="332"/>
      <c r="AK13" s="333"/>
      <c r="AL13" s="333"/>
      <c r="AM13" s="333"/>
      <c r="AN13" s="334"/>
    </row>
    <row r="14" spans="2:43" ht="11.25" customHeight="1" x14ac:dyDescent="0.2">
      <c r="B14" s="375" t="s">
        <v>67</v>
      </c>
      <c r="C14" s="376"/>
      <c r="D14" s="376"/>
      <c r="E14" s="376"/>
      <c r="F14" s="376"/>
      <c r="G14" s="376"/>
      <c r="H14" s="376"/>
      <c r="I14" s="376"/>
      <c r="J14" s="377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3"/>
      <c r="AA14" s="384"/>
      <c r="AB14" s="384"/>
      <c r="AC14" s="384"/>
      <c r="AD14" s="385"/>
      <c r="AE14" s="386"/>
      <c r="AF14" s="386"/>
      <c r="AG14" s="386"/>
      <c r="AH14" s="386"/>
      <c r="AI14" s="369"/>
      <c r="AJ14" s="329">
        <f>SUM(K14:AI15)</f>
        <v>0</v>
      </c>
      <c r="AK14" s="330"/>
      <c r="AL14" s="330"/>
      <c r="AM14" s="330"/>
      <c r="AN14" s="331"/>
    </row>
    <row r="15" spans="2:43" ht="11.25" customHeight="1" x14ac:dyDescent="0.2">
      <c r="B15" s="348"/>
      <c r="C15" s="349"/>
      <c r="D15" s="349"/>
      <c r="E15" s="349"/>
      <c r="F15" s="349"/>
      <c r="G15" s="349"/>
      <c r="H15" s="349"/>
      <c r="I15" s="349"/>
      <c r="J15" s="350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69"/>
      <c r="AA15" s="370"/>
      <c r="AB15" s="370"/>
      <c r="AC15" s="370"/>
      <c r="AD15" s="371"/>
      <c r="AE15" s="354"/>
      <c r="AF15" s="354"/>
      <c r="AG15" s="354"/>
      <c r="AH15" s="354"/>
      <c r="AI15" s="362"/>
      <c r="AJ15" s="332"/>
      <c r="AK15" s="333"/>
      <c r="AL15" s="333"/>
      <c r="AM15" s="333"/>
      <c r="AN15" s="334"/>
    </row>
    <row r="16" spans="2:43" ht="11.25" customHeight="1" x14ac:dyDescent="0.2">
      <c r="B16" s="348" t="s">
        <v>31</v>
      </c>
      <c r="C16" s="349"/>
      <c r="D16" s="349"/>
      <c r="E16" s="349"/>
      <c r="F16" s="349"/>
      <c r="G16" s="349"/>
      <c r="H16" s="349"/>
      <c r="I16" s="349"/>
      <c r="J16" s="350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6"/>
      <c r="AA16" s="357"/>
      <c r="AB16" s="357"/>
      <c r="AC16" s="357"/>
      <c r="AD16" s="358"/>
      <c r="AE16" s="354"/>
      <c r="AF16" s="354"/>
      <c r="AG16" s="354"/>
      <c r="AH16" s="354"/>
      <c r="AI16" s="362"/>
      <c r="AJ16" s="329">
        <f>SUM(K16:AI17)</f>
        <v>0</v>
      </c>
      <c r="AK16" s="330"/>
      <c r="AL16" s="330"/>
      <c r="AM16" s="330"/>
      <c r="AN16" s="331"/>
    </row>
    <row r="17" spans="2:40" ht="11.25" customHeight="1" thickBot="1" x14ac:dyDescent="0.25">
      <c r="B17" s="348"/>
      <c r="C17" s="349"/>
      <c r="D17" s="349"/>
      <c r="E17" s="349"/>
      <c r="F17" s="349"/>
      <c r="G17" s="349"/>
      <c r="H17" s="349"/>
      <c r="I17" s="349"/>
      <c r="J17" s="350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69"/>
      <c r="AA17" s="370"/>
      <c r="AB17" s="370"/>
      <c r="AC17" s="370"/>
      <c r="AD17" s="371"/>
      <c r="AE17" s="354"/>
      <c r="AF17" s="354"/>
      <c r="AG17" s="354"/>
      <c r="AH17" s="354"/>
      <c r="AI17" s="362"/>
      <c r="AJ17" s="332"/>
      <c r="AK17" s="333"/>
      <c r="AL17" s="333"/>
      <c r="AM17" s="333"/>
      <c r="AN17" s="334"/>
    </row>
    <row r="18" spans="2:40" ht="11.25" customHeight="1" x14ac:dyDescent="0.2">
      <c r="B18" s="335" t="s">
        <v>92</v>
      </c>
      <c r="C18" s="336"/>
      <c r="D18" s="336"/>
      <c r="E18" s="336"/>
      <c r="F18" s="336"/>
      <c r="G18" s="336"/>
      <c r="H18" s="336"/>
      <c r="I18" s="336"/>
      <c r="J18" s="337"/>
      <c r="K18" s="310">
        <f>K14+K16</f>
        <v>0</v>
      </c>
      <c r="L18" s="310"/>
      <c r="M18" s="310"/>
      <c r="N18" s="310"/>
      <c r="O18" s="310"/>
      <c r="P18" s="310">
        <f>P14+P16</f>
        <v>0</v>
      </c>
      <c r="Q18" s="310"/>
      <c r="R18" s="310"/>
      <c r="S18" s="310"/>
      <c r="T18" s="310"/>
      <c r="U18" s="310">
        <f>U14+U16</f>
        <v>0</v>
      </c>
      <c r="V18" s="310"/>
      <c r="W18" s="310"/>
      <c r="X18" s="310"/>
      <c r="Y18" s="310"/>
      <c r="Z18" s="310">
        <f>Z14+Z16</f>
        <v>0</v>
      </c>
      <c r="AA18" s="310"/>
      <c r="AB18" s="310"/>
      <c r="AC18" s="310"/>
      <c r="AD18" s="310"/>
      <c r="AE18" s="310">
        <f>AE14+AE16</f>
        <v>0</v>
      </c>
      <c r="AF18" s="310"/>
      <c r="AG18" s="310"/>
      <c r="AH18" s="310"/>
      <c r="AI18" s="310"/>
      <c r="AJ18" s="309">
        <f>AJ14+AJ16</f>
        <v>0</v>
      </c>
      <c r="AK18" s="310"/>
      <c r="AL18" s="310"/>
      <c r="AM18" s="310"/>
      <c r="AN18" s="311"/>
    </row>
    <row r="19" spans="2:40" ht="11.25" customHeight="1" thickBot="1" x14ac:dyDescent="0.25">
      <c r="B19" s="338"/>
      <c r="C19" s="339"/>
      <c r="D19" s="339"/>
      <c r="E19" s="339"/>
      <c r="F19" s="339"/>
      <c r="G19" s="339"/>
      <c r="H19" s="339"/>
      <c r="I19" s="339"/>
      <c r="J19" s="340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2"/>
      <c r="AK19" s="313"/>
      <c r="AL19" s="313"/>
      <c r="AM19" s="313"/>
      <c r="AN19" s="314"/>
    </row>
    <row r="20" spans="2:40" ht="11.25" customHeight="1" x14ac:dyDescent="0.2">
      <c r="B20" s="348" t="s">
        <v>32</v>
      </c>
      <c r="C20" s="349"/>
      <c r="D20" s="349"/>
      <c r="E20" s="349"/>
      <c r="F20" s="349"/>
      <c r="G20" s="349"/>
      <c r="H20" s="349"/>
      <c r="I20" s="349"/>
      <c r="J20" s="350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6"/>
      <c r="AA20" s="357"/>
      <c r="AB20" s="357"/>
      <c r="AC20" s="357"/>
      <c r="AD20" s="358"/>
      <c r="AE20" s="354"/>
      <c r="AF20" s="354"/>
      <c r="AG20" s="354"/>
      <c r="AH20" s="354"/>
      <c r="AI20" s="362"/>
      <c r="AJ20" s="329">
        <f>SUM(K20:AI21)</f>
        <v>0</v>
      </c>
      <c r="AK20" s="330"/>
      <c r="AL20" s="330"/>
      <c r="AM20" s="330"/>
      <c r="AN20" s="331"/>
    </row>
    <row r="21" spans="2:40" ht="11.25" customHeight="1" x14ac:dyDescent="0.2">
      <c r="B21" s="348"/>
      <c r="C21" s="349"/>
      <c r="D21" s="349"/>
      <c r="E21" s="349"/>
      <c r="F21" s="349"/>
      <c r="G21" s="349"/>
      <c r="H21" s="349"/>
      <c r="I21" s="349"/>
      <c r="J21" s="350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69"/>
      <c r="AA21" s="370"/>
      <c r="AB21" s="370"/>
      <c r="AC21" s="370"/>
      <c r="AD21" s="371"/>
      <c r="AE21" s="354"/>
      <c r="AF21" s="354"/>
      <c r="AG21" s="354"/>
      <c r="AH21" s="354"/>
      <c r="AI21" s="362"/>
      <c r="AJ21" s="332"/>
      <c r="AK21" s="333"/>
      <c r="AL21" s="333"/>
      <c r="AM21" s="333"/>
      <c r="AN21" s="334"/>
    </row>
    <row r="22" spans="2:40" ht="11.25" customHeight="1" x14ac:dyDescent="0.2">
      <c r="B22" s="348" t="s">
        <v>33</v>
      </c>
      <c r="C22" s="349"/>
      <c r="D22" s="349"/>
      <c r="E22" s="349"/>
      <c r="F22" s="349"/>
      <c r="G22" s="349"/>
      <c r="H22" s="349"/>
      <c r="I22" s="349"/>
      <c r="J22" s="350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6"/>
      <c r="AA22" s="357"/>
      <c r="AB22" s="357"/>
      <c r="AC22" s="357"/>
      <c r="AD22" s="358"/>
      <c r="AE22" s="354"/>
      <c r="AF22" s="354"/>
      <c r="AG22" s="354"/>
      <c r="AH22" s="354"/>
      <c r="AI22" s="362"/>
      <c r="AJ22" s="329">
        <f>SUM(K22:AI23)</f>
        <v>0</v>
      </c>
      <c r="AK22" s="330"/>
      <c r="AL22" s="330"/>
      <c r="AM22" s="330"/>
      <c r="AN22" s="331"/>
    </row>
    <row r="23" spans="2:40" ht="11.25" customHeight="1" thickBot="1" x14ac:dyDescent="0.25">
      <c r="B23" s="351"/>
      <c r="C23" s="352"/>
      <c r="D23" s="352"/>
      <c r="E23" s="352"/>
      <c r="F23" s="352"/>
      <c r="G23" s="352"/>
      <c r="H23" s="352"/>
      <c r="I23" s="352"/>
      <c r="J23" s="353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83"/>
      <c r="AA23" s="384"/>
      <c r="AB23" s="384"/>
      <c r="AC23" s="384"/>
      <c r="AD23" s="385"/>
      <c r="AE23" s="355"/>
      <c r="AF23" s="355"/>
      <c r="AG23" s="355"/>
      <c r="AH23" s="355"/>
      <c r="AI23" s="356"/>
      <c r="AJ23" s="332"/>
      <c r="AK23" s="333"/>
      <c r="AL23" s="333"/>
      <c r="AM23" s="333"/>
      <c r="AN23" s="334"/>
    </row>
    <row r="24" spans="2:40" ht="11.25" customHeight="1" x14ac:dyDescent="0.2">
      <c r="B24" s="335" t="s">
        <v>93</v>
      </c>
      <c r="C24" s="336"/>
      <c r="D24" s="336"/>
      <c r="E24" s="336"/>
      <c r="F24" s="336"/>
      <c r="G24" s="336"/>
      <c r="H24" s="336"/>
      <c r="I24" s="336"/>
      <c r="J24" s="337"/>
      <c r="K24" s="310">
        <f>SUM(K20:O23)</f>
        <v>0</v>
      </c>
      <c r="L24" s="310"/>
      <c r="M24" s="310"/>
      <c r="N24" s="310"/>
      <c r="O24" s="310"/>
      <c r="P24" s="310">
        <f>SUM(P20:T23)</f>
        <v>0</v>
      </c>
      <c r="Q24" s="310"/>
      <c r="R24" s="310"/>
      <c r="S24" s="310"/>
      <c r="T24" s="310"/>
      <c r="U24" s="310">
        <f>SUM(U20:Y23)</f>
        <v>0</v>
      </c>
      <c r="V24" s="310"/>
      <c r="W24" s="310"/>
      <c r="X24" s="310"/>
      <c r="Y24" s="310"/>
      <c r="Z24" s="310">
        <f>SUM(Z20:AD23)</f>
        <v>0</v>
      </c>
      <c r="AA24" s="310"/>
      <c r="AB24" s="310"/>
      <c r="AC24" s="310"/>
      <c r="AD24" s="310"/>
      <c r="AE24" s="310">
        <f>SUM(AE20:AI23)</f>
        <v>0</v>
      </c>
      <c r="AF24" s="310"/>
      <c r="AG24" s="310"/>
      <c r="AH24" s="310"/>
      <c r="AI24" s="310"/>
      <c r="AJ24" s="309">
        <f>SUM(AJ20:AN23)</f>
        <v>0</v>
      </c>
      <c r="AK24" s="310"/>
      <c r="AL24" s="310"/>
      <c r="AM24" s="310"/>
      <c r="AN24" s="311"/>
    </row>
    <row r="25" spans="2:40" ht="11.25" customHeight="1" thickBot="1" x14ac:dyDescent="0.25">
      <c r="B25" s="338"/>
      <c r="C25" s="339"/>
      <c r="D25" s="339"/>
      <c r="E25" s="339"/>
      <c r="F25" s="339"/>
      <c r="G25" s="339"/>
      <c r="H25" s="339"/>
      <c r="I25" s="339"/>
      <c r="J25" s="340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2"/>
      <c r="AK25" s="313"/>
      <c r="AL25" s="313"/>
      <c r="AM25" s="313"/>
      <c r="AN25" s="314"/>
    </row>
    <row r="26" spans="2:40" ht="11.25" customHeight="1" x14ac:dyDescent="0.2">
      <c r="B26" s="335" t="s">
        <v>34</v>
      </c>
      <c r="C26" s="336"/>
      <c r="D26" s="336"/>
      <c r="E26" s="336"/>
      <c r="F26" s="336"/>
      <c r="G26" s="336"/>
      <c r="H26" s="336"/>
      <c r="I26" s="336"/>
      <c r="J26" s="337"/>
      <c r="K26" s="310">
        <f>K18+K24</f>
        <v>0</v>
      </c>
      <c r="L26" s="310"/>
      <c r="M26" s="310"/>
      <c r="N26" s="310"/>
      <c r="O26" s="310"/>
      <c r="P26" s="310">
        <f>P18+P24</f>
        <v>0</v>
      </c>
      <c r="Q26" s="310"/>
      <c r="R26" s="310"/>
      <c r="S26" s="310"/>
      <c r="T26" s="310"/>
      <c r="U26" s="310">
        <f>U18+U24</f>
        <v>0</v>
      </c>
      <c r="V26" s="310"/>
      <c r="W26" s="310"/>
      <c r="X26" s="310"/>
      <c r="Y26" s="310"/>
      <c r="Z26" s="310">
        <f>Z18+Z24</f>
        <v>0</v>
      </c>
      <c r="AA26" s="310"/>
      <c r="AB26" s="310"/>
      <c r="AC26" s="310"/>
      <c r="AD26" s="310"/>
      <c r="AE26" s="310">
        <f>AE18+AE24</f>
        <v>0</v>
      </c>
      <c r="AF26" s="310"/>
      <c r="AG26" s="310"/>
      <c r="AH26" s="310"/>
      <c r="AI26" s="310"/>
      <c r="AJ26" s="309">
        <f>AJ18+AJ24</f>
        <v>0</v>
      </c>
      <c r="AK26" s="310"/>
      <c r="AL26" s="310"/>
      <c r="AM26" s="310"/>
      <c r="AN26" s="311"/>
    </row>
    <row r="27" spans="2:40" ht="11.25" customHeight="1" thickBot="1" x14ac:dyDescent="0.25">
      <c r="B27" s="338"/>
      <c r="C27" s="339"/>
      <c r="D27" s="339"/>
      <c r="E27" s="339"/>
      <c r="F27" s="339"/>
      <c r="G27" s="339"/>
      <c r="H27" s="339"/>
      <c r="I27" s="339"/>
      <c r="J27" s="340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2"/>
      <c r="AK27" s="313"/>
      <c r="AL27" s="313"/>
      <c r="AM27" s="313"/>
      <c r="AN27" s="314"/>
    </row>
    <row r="28" spans="2:40" ht="11.25" customHeight="1" x14ac:dyDescent="0.2">
      <c r="B28" s="372" t="s">
        <v>132</v>
      </c>
      <c r="C28" s="373"/>
      <c r="D28" s="373"/>
      <c r="E28" s="373"/>
      <c r="F28" s="373"/>
      <c r="G28" s="373"/>
      <c r="H28" s="373"/>
      <c r="I28" s="373"/>
      <c r="J28" s="374"/>
      <c r="K28" s="378"/>
      <c r="L28" s="379"/>
      <c r="M28" s="379"/>
      <c r="N28" s="379"/>
      <c r="O28" s="380"/>
      <c r="P28" s="378"/>
      <c r="Q28" s="379"/>
      <c r="R28" s="379"/>
      <c r="S28" s="379"/>
      <c r="T28" s="380"/>
      <c r="U28" s="378"/>
      <c r="V28" s="379"/>
      <c r="W28" s="379"/>
      <c r="X28" s="379"/>
      <c r="Y28" s="380"/>
      <c r="Z28" s="378"/>
      <c r="AA28" s="379"/>
      <c r="AB28" s="379"/>
      <c r="AC28" s="379"/>
      <c r="AD28" s="380"/>
      <c r="AE28" s="378"/>
      <c r="AF28" s="379"/>
      <c r="AG28" s="379"/>
      <c r="AH28" s="379"/>
      <c r="AI28" s="381"/>
      <c r="AJ28" s="363">
        <f>SUM(K28:AI29)</f>
        <v>0</v>
      </c>
      <c r="AK28" s="364"/>
      <c r="AL28" s="364"/>
      <c r="AM28" s="364"/>
      <c r="AN28" s="365"/>
    </row>
    <row r="29" spans="2:40" ht="11.25" customHeight="1" x14ac:dyDescent="0.2">
      <c r="B29" s="375"/>
      <c r="C29" s="376"/>
      <c r="D29" s="376"/>
      <c r="E29" s="376"/>
      <c r="F29" s="376"/>
      <c r="G29" s="376"/>
      <c r="H29" s="376"/>
      <c r="I29" s="376"/>
      <c r="J29" s="377"/>
      <c r="K29" s="369"/>
      <c r="L29" s="370"/>
      <c r="M29" s="370"/>
      <c r="N29" s="370"/>
      <c r="O29" s="371"/>
      <c r="P29" s="369"/>
      <c r="Q29" s="370"/>
      <c r="R29" s="370"/>
      <c r="S29" s="370"/>
      <c r="T29" s="371"/>
      <c r="U29" s="369"/>
      <c r="V29" s="370"/>
      <c r="W29" s="370"/>
      <c r="X29" s="370"/>
      <c r="Y29" s="371"/>
      <c r="Z29" s="369"/>
      <c r="AA29" s="370"/>
      <c r="AB29" s="370"/>
      <c r="AC29" s="370"/>
      <c r="AD29" s="371"/>
      <c r="AE29" s="369"/>
      <c r="AF29" s="370"/>
      <c r="AG29" s="370"/>
      <c r="AH29" s="370"/>
      <c r="AI29" s="382"/>
      <c r="AJ29" s="366"/>
      <c r="AK29" s="367"/>
      <c r="AL29" s="367"/>
      <c r="AM29" s="367"/>
      <c r="AN29" s="368"/>
    </row>
    <row r="30" spans="2:40" ht="11.25" customHeight="1" x14ac:dyDescent="0.2">
      <c r="B30" s="348" t="s">
        <v>35</v>
      </c>
      <c r="C30" s="349"/>
      <c r="D30" s="349"/>
      <c r="E30" s="349"/>
      <c r="F30" s="349"/>
      <c r="G30" s="349"/>
      <c r="H30" s="349"/>
      <c r="I30" s="349"/>
      <c r="J30" s="350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6"/>
      <c r="AA30" s="357"/>
      <c r="AB30" s="357"/>
      <c r="AC30" s="357"/>
      <c r="AD30" s="358"/>
      <c r="AE30" s="354"/>
      <c r="AF30" s="354"/>
      <c r="AG30" s="354"/>
      <c r="AH30" s="354"/>
      <c r="AI30" s="362"/>
      <c r="AJ30" s="329">
        <f>SUM(K30:AI31)</f>
        <v>0</v>
      </c>
      <c r="AK30" s="330"/>
      <c r="AL30" s="330"/>
      <c r="AM30" s="330"/>
      <c r="AN30" s="331"/>
    </row>
    <row r="31" spans="2:40" ht="11.25" customHeight="1" x14ac:dyDescent="0.2">
      <c r="B31" s="348"/>
      <c r="C31" s="349"/>
      <c r="D31" s="349"/>
      <c r="E31" s="349"/>
      <c r="F31" s="349"/>
      <c r="G31" s="349"/>
      <c r="H31" s="349"/>
      <c r="I31" s="349"/>
      <c r="J31" s="350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69"/>
      <c r="AA31" s="370"/>
      <c r="AB31" s="370"/>
      <c r="AC31" s="370"/>
      <c r="AD31" s="371"/>
      <c r="AE31" s="354"/>
      <c r="AF31" s="354"/>
      <c r="AG31" s="354"/>
      <c r="AH31" s="354"/>
      <c r="AI31" s="362"/>
      <c r="AJ31" s="332"/>
      <c r="AK31" s="333"/>
      <c r="AL31" s="333"/>
      <c r="AM31" s="333"/>
      <c r="AN31" s="334"/>
    </row>
    <row r="32" spans="2:40" ht="11.25" customHeight="1" x14ac:dyDescent="0.2">
      <c r="B32" s="348" t="s">
        <v>133</v>
      </c>
      <c r="C32" s="349"/>
      <c r="D32" s="349"/>
      <c r="E32" s="349"/>
      <c r="F32" s="349"/>
      <c r="G32" s="349"/>
      <c r="H32" s="349"/>
      <c r="I32" s="349"/>
      <c r="J32" s="350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6"/>
      <c r="AA32" s="357"/>
      <c r="AB32" s="357"/>
      <c r="AC32" s="357"/>
      <c r="AD32" s="358"/>
      <c r="AE32" s="354"/>
      <c r="AF32" s="354"/>
      <c r="AG32" s="354"/>
      <c r="AH32" s="354"/>
      <c r="AI32" s="362"/>
      <c r="AJ32" s="329">
        <f>SUM(K32:AI33)</f>
        <v>0</v>
      </c>
      <c r="AK32" s="330"/>
      <c r="AL32" s="330"/>
      <c r="AM32" s="330"/>
      <c r="AN32" s="331"/>
    </row>
    <row r="33" spans="2:40" ht="11.25" customHeight="1" x14ac:dyDescent="0.2">
      <c r="B33" s="348"/>
      <c r="C33" s="349"/>
      <c r="D33" s="349"/>
      <c r="E33" s="349"/>
      <c r="F33" s="349"/>
      <c r="G33" s="349"/>
      <c r="H33" s="349"/>
      <c r="I33" s="349"/>
      <c r="J33" s="350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69"/>
      <c r="AA33" s="370"/>
      <c r="AB33" s="370"/>
      <c r="AC33" s="370"/>
      <c r="AD33" s="371"/>
      <c r="AE33" s="354"/>
      <c r="AF33" s="354"/>
      <c r="AG33" s="354"/>
      <c r="AH33" s="354"/>
      <c r="AI33" s="362"/>
      <c r="AJ33" s="332"/>
      <c r="AK33" s="333"/>
      <c r="AL33" s="333"/>
      <c r="AM33" s="333"/>
      <c r="AN33" s="334"/>
    </row>
    <row r="34" spans="2:40" ht="11.25" customHeight="1" x14ac:dyDescent="0.2">
      <c r="B34" s="348" t="s">
        <v>36</v>
      </c>
      <c r="C34" s="349"/>
      <c r="D34" s="349"/>
      <c r="E34" s="349"/>
      <c r="F34" s="349"/>
      <c r="G34" s="349"/>
      <c r="H34" s="349"/>
      <c r="I34" s="349"/>
      <c r="J34" s="350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6"/>
      <c r="AA34" s="357"/>
      <c r="AB34" s="357"/>
      <c r="AC34" s="357"/>
      <c r="AD34" s="358"/>
      <c r="AE34" s="354"/>
      <c r="AF34" s="354"/>
      <c r="AG34" s="354"/>
      <c r="AH34" s="354"/>
      <c r="AI34" s="362"/>
      <c r="AJ34" s="329">
        <f>SUM(K34:AI35)</f>
        <v>0</v>
      </c>
      <c r="AK34" s="330"/>
      <c r="AL34" s="330"/>
      <c r="AM34" s="330"/>
      <c r="AN34" s="331"/>
    </row>
    <row r="35" spans="2:40" ht="11.25" customHeight="1" thickBot="1" x14ac:dyDescent="0.25">
      <c r="B35" s="351"/>
      <c r="C35" s="352"/>
      <c r="D35" s="352"/>
      <c r="E35" s="352"/>
      <c r="F35" s="352"/>
      <c r="G35" s="352"/>
      <c r="H35" s="352"/>
      <c r="I35" s="352"/>
      <c r="J35" s="353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9"/>
      <c r="AA35" s="360"/>
      <c r="AB35" s="360"/>
      <c r="AC35" s="360"/>
      <c r="AD35" s="361"/>
      <c r="AE35" s="355"/>
      <c r="AF35" s="355"/>
      <c r="AG35" s="355"/>
      <c r="AH35" s="355"/>
      <c r="AI35" s="356"/>
      <c r="AJ35" s="332"/>
      <c r="AK35" s="333"/>
      <c r="AL35" s="333"/>
      <c r="AM35" s="333"/>
      <c r="AN35" s="334"/>
    </row>
    <row r="36" spans="2:40" ht="11.25" customHeight="1" x14ac:dyDescent="0.2">
      <c r="B36" s="335" t="s">
        <v>37</v>
      </c>
      <c r="C36" s="336"/>
      <c r="D36" s="336"/>
      <c r="E36" s="336"/>
      <c r="F36" s="336"/>
      <c r="G36" s="336"/>
      <c r="H36" s="336"/>
      <c r="I36" s="336"/>
      <c r="J36" s="337"/>
      <c r="K36" s="310">
        <f>SUM(K28:O35)</f>
        <v>0</v>
      </c>
      <c r="L36" s="310"/>
      <c r="M36" s="310"/>
      <c r="N36" s="310"/>
      <c r="O36" s="310"/>
      <c r="P36" s="310">
        <f>SUM(P28:T35)</f>
        <v>0</v>
      </c>
      <c r="Q36" s="310"/>
      <c r="R36" s="310"/>
      <c r="S36" s="310"/>
      <c r="T36" s="310"/>
      <c r="U36" s="310">
        <f>SUM(U28:Y35)</f>
        <v>0</v>
      </c>
      <c r="V36" s="310"/>
      <c r="W36" s="310"/>
      <c r="X36" s="310"/>
      <c r="Y36" s="310"/>
      <c r="Z36" s="341">
        <f>SUM(Z28:AD35)</f>
        <v>0</v>
      </c>
      <c r="AA36" s="342"/>
      <c r="AB36" s="342"/>
      <c r="AC36" s="342"/>
      <c r="AD36" s="343"/>
      <c r="AE36" s="310">
        <f>SUM(AE28:AI35)</f>
        <v>0</v>
      </c>
      <c r="AF36" s="310"/>
      <c r="AG36" s="310"/>
      <c r="AH36" s="310"/>
      <c r="AI36" s="347"/>
      <c r="AJ36" s="309">
        <f>SUM(AJ28:AN35)</f>
        <v>0</v>
      </c>
      <c r="AK36" s="310"/>
      <c r="AL36" s="310"/>
      <c r="AM36" s="310"/>
      <c r="AN36" s="311"/>
    </row>
    <row r="37" spans="2:40" ht="11.25" customHeight="1" thickBot="1" x14ac:dyDescent="0.25">
      <c r="B37" s="338"/>
      <c r="C37" s="339"/>
      <c r="D37" s="339"/>
      <c r="E37" s="339"/>
      <c r="F37" s="339"/>
      <c r="G37" s="339"/>
      <c r="H37" s="339"/>
      <c r="I37" s="339"/>
      <c r="J37" s="340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44"/>
      <c r="AA37" s="345"/>
      <c r="AB37" s="345"/>
      <c r="AC37" s="345"/>
      <c r="AD37" s="346"/>
      <c r="AE37" s="313"/>
      <c r="AF37" s="313"/>
      <c r="AG37" s="313"/>
      <c r="AH37" s="313"/>
      <c r="AI37" s="325"/>
      <c r="AJ37" s="312"/>
      <c r="AK37" s="313"/>
      <c r="AL37" s="313"/>
      <c r="AM37" s="313"/>
      <c r="AN37" s="314"/>
    </row>
    <row r="38" spans="2:40" ht="11.25" customHeight="1" x14ac:dyDescent="0.2">
      <c r="B38" s="317" t="s">
        <v>38</v>
      </c>
      <c r="C38" s="318"/>
      <c r="D38" s="318"/>
      <c r="E38" s="318"/>
      <c r="F38" s="318"/>
      <c r="G38" s="318"/>
      <c r="H38" s="318"/>
      <c r="I38" s="318"/>
      <c r="J38" s="319"/>
      <c r="K38" s="323" t="str">
        <f>IF(K26-K36&gt;0,(K26-K36),"")</f>
        <v/>
      </c>
      <c r="L38" s="323"/>
      <c r="M38" s="323"/>
      <c r="N38" s="323"/>
      <c r="O38" s="323"/>
      <c r="P38" s="323" t="str">
        <f>IF(P26-P36&gt;0,(P26-P36),"")</f>
        <v/>
      </c>
      <c r="Q38" s="323"/>
      <c r="R38" s="323"/>
      <c r="S38" s="323"/>
      <c r="T38" s="323"/>
      <c r="U38" s="323" t="str">
        <f>IF(U26-U36&gt;0,(U26-U36),"")</f>
        <v/>
      </c>
      <c r="V38" s="323"/>
      <c r="W38" s="323"/>
      <c r="X38" s="323"/>
      <c r="Y38" s="323"/>
      <c r="Z38" s="323" t="str">
        <f>IF(Z26-Z36&gt;0,(Z26-Z36),"")</f>
        <v/>
      </c>
      <c r="AA38" s="323"/>
      <c r="AB38" s="323"/>
      <c r="AC38" s="323"/>
      <c r="AD38" s="323"/>
      <c r="AE38" s="323" t="str">
        <f>IF(AE26-AE36&gt;0,(AE26-AE36),"")</f>
        <v/>
      </c>
      <c r="AF38" s="323"/>
      <c r="AG38" s="323"/>
      <c r="AH38" s="323"/>
      <c r="AI38" s="324"/>
      <c r="AJ38" s="309">
        <f>SUM(K38:AI39)</f>
        <v>0</v>
      </c>
      <c r="AK38" s="310"/>
      <c r="AL38" s="310"/>
      <c r="AM38" s="310"/>
      <c r="AN38" s="311"/>
    </row>
    <row r="39" spans="2:40" ht="11.25" customHeight="1" thickBot="1" x14ac:dyDescent="0.25">
      <c r="B39" s="320"/>
      <c r="C39" s="321"/>
      <c r="D39" s="321"/>
      <c r="E39" s="321"/>
      <c r="F39" s="321"/>
      <c r="G39" s="321"/>
      <c r="H39" s="321"/>
      <c r="I39" s="321"/>
      <c r="J39" s="322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25"/>
      <c r="AJ39" s="312"/>
      <c r="AK39" s="313"/>
      <c r="AL39" s="313"/>
      <c r="AM39" s="313"/>
      <c r="AN39" s="314"/>
    </row>
    <row r="40" spans="2:40" ht="11.25" customHeight="1" x14ac:dyDescent="0.2">
      <c r="B40" s="315" t="s">
        <v>94</v>
      </c>
      <c r="C40" s="316"/>
      <c r="D40" s="316"/>
      <c r="E40" s="316"/>
      <c r="F40" s="316"/>
      <c r="G40" s="316"/>
      <c r="H40" s="316"/>
      <c r="I40" s="316"/>
      <c r="J40" s="316"/>
      <c r="K40" s="326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8"/>
    </row>
    <row r="41" spans="2:40" ht="11.25" customHeight="1" x14ac:dyDescent="0.2">
      <c r="B41" s="200"/>
      <c r="C41" s="201"/>
      <c r="D41" s="201"/>
      <c r="E41" s="201"/>
      <c r="F41" s="201"/>
      <c r="G41" s="201"/>
      <c r="H41" s="201"/>
      <c r="I41" s="201"/>
      <c r="J41" s="201"/>
      <c r="K41" s="50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2"/>
    </row>
    <row r="42" spans="2:40" ht="11.25" customHeight="1" x14ac:dyDescent="0.2">
      <c r="B42" s="200"/>
      <c r="C42" s="201"/>
      <c r="D42" s="201"/>
      <c r="E42" s="201"/>
      <c r="F42" s="201"/>
      <c r="G42" s="201"/>
      <c r="H42" s="201"/>
      <c r="I42" s="201"/>
      <c r="J42" s="201"/>
      <c r="K42" s="17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9"/>
    </row>
    <row r="43" spans="2:40" ht="11.25" customHeight="1" x14ac:dyDescent="0.2">
      <c r="B43" s="200"/>
      <c r="C43" s="201"/>
      <c r="D43" s="201"/>
      <c r="E43" s="201"/>
      <c r="F43" s="201"/>
      <c r="G43" s="201"/>
      <c r="H43" s="201"/>
      <c r="I43" s="201"/>
      <c r="J43" s="201"/>
      <c r="K43" s="17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9"/>
    </row>
    <row r="44" spans="2:40" ht="11.25" customHeight="1" x14ac:dyDescent="0.2">
      <c r="B44" s="200"/>
      <c r="C44" s="201"/>
      <c r="D44" s="201"/>
      <c r="E44" s="201"/>
      <c r="F44" s="201"/>
      <c r="G44" s="201"/>
      <c r="H44" s="201"/>
      <c r="I44" s="201"/>
      <c r="J44" s="201"/>
      <c r="K44" s="17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9"/>
    </row>
    <row r="45" spans="2:40" ht="11.25" customHeight="1" x14ac:dyDescent="0.2">
      <c r="B45" s="200"/>
      <c r="C45" s="201"/>
      <c r="D45" s="201"/>
      <c r="E45" s="201"/>
      <c r="F45" s="201"/>
      <c r="G45" s="201"/>
      <c r="H45" s="201"/>
      <c r="I45" s="201"/>
      <c r="J45" s="201"/>
      <c r="K45" s="1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9"/>
    </row>
    <row r="46" spans="2:40" ht="11.25" customHeight="1" x14ac:dyDescent="0.2">
      <c r="B46" s="200"/>
      <c r="C46" s="201"/>
      <c r="D46" s="201"/>
      <c r="E46" s="201"/>
      <c r="F46" s="201"/>
      <c r="G46" s="201"/>
      <c r="H46" s="201"/>
      <c r="I46" s="201"/>
      <c r="J46" s="201"/>
      <c r="K46" s="1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9"/>
    </row>
    <row r="47" spans="2:40" ht="11.25" customHeight="1" x14ac:dyDescent="0.2">
      <c r="B47" s="200"/>
      <c r="C47" s="201"/>
      <c r="D47" s="201"/>
      <c r="E47" s="201"/>
      <c r="F47" s="201"/>
      <c r="G47" s="201"/>
      <c r="H47" s="201"/>
      <c r="I47" s="201"/>
      <c r="J47" s="201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9"/>
    </row>
    <row r="48" spans="2:40" ht="11.25" customHeight="1" x14ac:dyDescent="0.2">
      <c r="B48" s="200"/>
      <c r="C48" s="201"/>
      <c r="D48" s="201"/>
      <c r="E48" s="201"/>
      <c r="F48" s="201"/>
      <c r="G48" s="201"/>
      <c r="H48" s="201"/>
      <c r="I48" s="201"/>
      <c r="J48" s="201"/>
      <c r="K48" s="1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9"/>
    </row>
    <row r="49" spans="2:40" ht="11.25" customHeight="1" x14ac:dyDescent="0.2">
      <c r="B49" s="200"/>
      <c r="C49" s="201"/>
      <c r="D49" s="201"/>
      <c r="E49" s="201"/>
      <c r="F49" s="201"/>
      <c r="G49" s="201"/>
      <c r="H49" s="201"/>
      <c r="I49" s="201"/>
      <c r="J49" s="201"/>
      <c r="K49" s="17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9"/>
    </row>
    <row r="50" spans="2:40" ht="11.25" customHeight="1" x14ac:dyDescent="0.2">
      <c r="B50" s="200"/>
      <c r="C50" s="201"/>
      <c r="D50" s="201"/>
      <c r="E50" s="201"/>
      <c r="F50" s="201"/>
      <c r="G50" s="201"/>
      <c r="H50" s="201"/>
      <c r="I50" s="201"/>
      <c r="J50" s="201"/>
      <c r="K50" s="17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9"/>
    </row>
    <row r="51" spans="2:40" ht="11.25" customHeight="1" x14ac:dyDescent="0.2">
      <c r="B51" s="200"/>
      <c r="C51" s="201"/>
      <c r="D51" s="201"/>
      <c r="E51" s="201"/>
      <c r="F51" s="201"/>
      <c r="G51" s="201"/>
      <c r="H51" s="201"/>
      <c r="I51" s="201"/>
      <c r="J51" s="201"/>
      <c r="K51" s="17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9"/>
    </row>
    <row r="52" spans="2:40" ht="11.25" customHeight="1" x14ac:dyDescent="0.2">
      <c r="B52" s="200"/>
      <c r="C52" s="201"/>
      <c r="D52" s="201"/>
      <c r="E52" s="201"/>
      <c r="F52" s="201"/>
      <c r="G52" s="201"/>
      <c r="H52" s="201"/>
      <c r="I52" s="201"/>
      <c r="J52" s="201"/>
      <c r="K52" s="17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9"/>
    </row>
    <row r="53" spans="2:40" ht="11.25" customHeight="1" x14ac:dyDescent="0.2">
      <c r="B53" s="200"/>
      <c r="C53" s="201"/>
      <c r="D53" s="201"/>
      <c r="E53" s="201"/>
      <c r="F53" s="201"/>
      <c r="G53" s="201"/>
      <c r="H53" s="201"/>
      <c r="I53" s="201"/>
      <c r="J53" s="201"/>
      <c r="K53" s="17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9"/>
    </row>
    <row r="54" spans="2:40" ht="11.25" customHeight="1" x14ac:dyDescent="0.2">
      <c r="B54" s="200"/>
      <c r="C54" s="201"/>
      <c r="D54" s="201"/>
      <c r="E54" s="201"/>
      <c r="F54" s="201"/>
      <c r="G54" s="201"/>
      <c r="H54" s="201"/>
      <c r="I54" s="201"/>
      <c r="J54" s="201"/>
      <c r="K54" s="17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9"/>
    </row>
    <row r="55" spans="2:40" ht="11.25" customHeight="1" x14ac:dyDescent="0.2">
      <c r="B55" s="200"/>
      <c r="C55" s="201"/>
      <c r="D55" s="201"/>
      <c r="E55" s="201"/>
      <c r="F55" s="201"/>
      <c r="G55" s="201"/>
      <c r="H55" s="201"/>
      <c r="I55" s="201"/>
      <c r="J55" s="201"/>
      <c r="K55" s="17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9"/>
    </row>
    <row r="56" spans="2:40" ht="11.25" customHeight="1" x14ac:dyDescent="0.2">
      <c r="B56" s="200"/>
      <c r="C56" s="201"/>
      <c r="D56" s="201"/>
      <c r="E56" s="201"/>
      <c r="F56" s="201"/>
      <c r="G56" s="201"/>
      <c r="H56" s="201"/>
      <c r="I56" s="201"/>
      <c r="J56" s="201"/>
      <c r="K56" s="17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9"/>
    </row>
    <row r="57" spans="2:40" ht="11.25" customHeight="1" x14ac:dyDescent="0.2">
      <c r="B57" s="200"/>
      <c r="C57" s="201"/>
      <c r="D57" s="201"/>
      <c r="E57" s="201"/>
      <c r="F57" s="201"/>
      <c r="G57" s="201"/>
      <c r="H57" s="201"/>
      <c r="I57" s="201"/>
      <c r="J57" s="201"/>
      <c r="K57" s="17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9"/>
    </row>
    <row r="58" spans="2:40" ht="11.25" customHeight="1" x14ac:dyDescent="0.2">
      <c r="B58" s="200"/>
      <c r="C58" s="201"/>
      <c r="D58" s="201"/>
      <c r="E58" s="201"/>
      <c r="F58" s="201"/>
      <c r="G58" s="201"/>
      <c r="H58" s="201"/>
      <c r="I58" s="201"/>
      <c r="J58" s="201"/>
      <c r="K58" s="1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9"/>
    </row>
    <row r="59" spans="2:40" ht="11.25" customHeight="1" x14ac:dyDescent="0.2">
      <c r="B59" s="200"/>
      <c r="C59" s="201"/>
      <c r="D59" s="201"/>
      <c r="E59" s="201"/>
      <c r="F59" s="201"/>
      <c r="G59" s="201"/>
      <c r="H59" s="201"/>
      <c r="I59" s="201"/>
      <c r="J59" s="201"/>
      <c r="K59" s="1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9"/>
    </row>
    <row r="60" spans="2:40" ht="11.25" customHeight="1" x14ac:dyDescent="0.2">
      <c r="B60" s="200"/>
      <c r="C60" s="201"/>
      <c r="D60" s="201"/>
      <c r="E60" s="201"/>
      <c r="F60" s="201"/>
      <c r="G60" s="201"/>
      <c r="H60" s="201"/>
      <c r="I60" s="201"/>
      <c r="J60" s="201"/>
      <c r="K60" s="17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9"/>
    </row>
    <row r="61" spans="2:40" ht="11.25" customHeight="1" x14ac:dyDescent="0.2">
      <c r="B61" s="200"/>
      <c r="C61" s="201"/>
      <c r="D61" s="201"/>
      <c r="E61" s="201"/>
      <c r="F61" s="201"/>
      <c r="G61" s="201"/>
      <c r="H61" s="201"/>
      <c r="I61" s="201"/>
      <c r="J61" s="201"/>
      <c r="K61" s="17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9"/>
    </row>
    <row r="62" spans="2:40" ht="11.25" customHeight="1" x14ac:dyDescent="0.2">
      <c r="B62" s="200"/>
      <c r="C62" s="201"/>
      <c r="D62" s="201"/>
      <c r="E62" s="201"/>
      <c r="F62" s="201"/>
      <c r="G62" s="201"/>
      <c r="H62" s="201"/>
      <c r="I62" s="201"/>
      <c r="J62" s="201"/>
      <c r="K62" s="17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9"/>
    </row>
    <row r="63" spans="2:40" ht="11.25" customHeight="1" x14ac:dyDescent="0.2">
      <c r="B63" s="200"/>
      <c r="C63" s="201"/>
      <c r="D63" s="201"/>
      <c r="E63" s="201"/>
      <c r="F63" s="201"/>
      <c r="G63" s="201"/>
      <c r="H63" s="201"/>
      <c r="I63" s="201"/>
      <c r="J63" s="201"/>
      <c r="K63" s="17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9"/>
    </row>
    <row r="64" spans="2:40" ht="11.25" customHeight="1" x14ac:dyDescent="0.2">
      <c r="B64" s="200"/>
      <c r="C64" s="201"/>
      <c r="D64" s="201"/>
      <c r="E64" s="201"/>
      <c r="F64" s="201"/>
      <c r="G64" s="201"/>
      <c r="H64" s="201"/>
      <c r="I64" s="201"/>
      <c r="J64" s="201"/>
      <c r="K64" s="17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9"/>
    </row>
    <row r="65" spans="2:40" ht="11.25" customHeight="1" x14ac:dyDescent="0.2">
      <c r="B65" s="200"/>
      <c r="C65" s="201"/>
      <c r="D65" s="201"/>
      <c r="E65" s="201"/>
      <c r="F65" s="201"/>
      <c r="G65" s="201"/>
      <c r="H65" s="201"/>
      <c r="I65" s="201"/>
      <c r="J65" s="201"/>
      <c r="K65" s="17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9"/>
    </row>
    <row r="66" spans="2:40" ht="11.25" customHeight="1" x14ac:dyDescent="0.2">
      <c r="B66" s="200"/>
      <c r="C66" s="201"/>
      <c r="D66" s="201"/>
      <c r="E66" s="201"/>
      <c r="F66" s="201"/>
      <c r="G66" s="201"/>
      <c r="H66" s="201"/>
      <c r="I66" s="201"/>
      <c r="J66" s="201"/>
      <c r="K66" s="17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9"/>
    </row>
    <row r="67" spans="2:40" ht="11.25" customHeight="1" x14ac:dyDescent="0.2">
      <c r="B67" s="200"/>
      <c r="C67" s="201"/>
      <c r="D67" s="201"/>
      <c r="E67" s="201"/>
      <c r="F67" s="201"/>
      <c r="G67" s="201"/>
      <c r="H67" s="201"/>
      <c r="I67" s="201"/>
      <c r="J67" s="201"/>
      <c r="K67" s="17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9"/>
    </row>
    <row r="68" spans="2:40" ht="11.25" customHeight="1" x14ac:dyDescent="0.2">
      <c r="B68" s="200"/>
      <c r="C68" s="201"/>
      <c r="D68" s="201"/>
      <c r="E68" s="201"/>
      <c r="F68" s="201"/>
      <c r="G68" s="201"/>
      <c r="H68" s="201"/>
      <c r="I68" s="201"/>
      <c r="J68" s="201"/>
      <c r="K68" s="17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9"/>
    </row>
    <row r="69" spans="2:40" ht="11.25" customHeight="1" x14ac:dyDescent="0.2">
      <c r="B69" s="200"/>
      <c r="C69" s="201"/>
      <c r="D69" s="201"/>
      <c r="E69" s="201"/>
      <c r="F69" s="201"/>
      <c r="G69" s="201"/>
      <c r="H69" s="201"/>
      <c r="I69" s="201"/>
      <c r="J69" s="201"/>
      <c r="K69" s="17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9"/>
    </row>
    <row r="70" spans="2:40" ht="11.25" customHeight="1" x14ac:dyDescent="0.2">
      <c r="B70" s="200"/>
      <c r="C70" s="201"/>
      <c r="D70" s="201"/>
      <c r="E70" s="201"/>
      <c r="F70" s="201"/>
      <c r="G70" s="201"/>
      <c r="H70" s="201"/>
      <c r="I70" s="201"/>
      <c r="J70" s="201"/>
      <c r="K70" s="17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9"/>
    </row>
    <row r="71" spans="2:40" ht="11.25" customHeight="1" x14ac:dyDescent="0.2">
      <c r="B71" s="200"/>
      <c r="C71" s="201"/>
      <c r="D71" s="201"/>
      <c r="E71" s="201"/>
      <c r="F71" s="201"/>
      <c r="G71" s="201"/>
      <c r="H71" s="201"/>
      <c r="I71" s="201"/>
      <c r="J71" s="201"/>
      <c r="K71" s="17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9"/>
    </row>
    <row r="72" spans="2:40" ht="11.25" customHeight="1" x14ac:dyDescent="0.2">
      <c r="B72" s="200"/>
      <c r="C72" s="201"/>
      <c r="D72" s="201"/>
      <c r="E72" s="201"/>
      <c r="F72" s="201"/>
      <c r="G72" s="201"/>
      <c r="H72" s="201"/>
      <c r="I72" s="201"/>
      <c r="J72" s="201"/>
      <c r="K72" s="17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9"/>
    </row>
    <row r="73" spans="2:40" ht="11.25" customHeight="1" x14ac:dyDescent="0.2">
      <c r="B73" s="200"/>
      <c r="C73" s="201"/>
      <c r="D73" s="201"/>
      <c r="E73" s="201"/>
      <c r="F73" s="201"/>
      <c r="G73" s="201"/>
      <c r="H73" s="201"/>
      <c r="I73" s="201"/>
      <c r="J73" s="201"/>
      <c r="K73" s="17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9"/>
    </row>
    <row r="74" spans="2:40" ht="11.25" customHeight="1" x14ac:dyDescent="0.2">
      <c r="B74" s="200"/>
      <c r="C74" s="201"/>
      <c r="D74" s="201"/>
      <c r="E74" s="201"/>
      <c r="F74" s="201"/>
      <c r="G74" s="201"/>
      <c r="H74" s="201"/>
      <c r="I74" s="201"/>
      <c r="J74" s="201"/>
      <c r="K74" s="17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9"/>
    </row>
    <row r="75" spans="2:40" ht="11.25" customHeight="1" x14ac:dyDescent="0.2">
      <c r="B75" s="200"/>
      <c r="C75" s="201"/>
      <c r="D75" s="201"/>
      <c r="E75" s="201"/>
      <c r="F75" s="201"/>
      <c r="G75" s="201"/>
      <c r="H75" s="201"/>
      <c r="I75" s="201"/>
      <c r="J75" s="201"/>
      <c r="K75" s="47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9"/>
    </row>
    <row r="76" spans="2:40" ht="11.25" customHeight="1" thickBot="1" x14ac:dyDescent="0.25">
      <c r="B76" s="203"/>
      <c r="C76" s="204"/>
      <c r="D76" s="204"/>
      <c r="E76" s="204"/>
      <c r="F76" s="204"/>
      <c r="G76" s="204"/>
      <c r="H76" s="204"/>
      <c r="I76" s="204"/>
      <c r="J76" s="204"/>
      <c r="K76" s="14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6"/>
    </row>
    <row r="77" spans="2:40" ht="11.25" customHeight="1" x14ac:dyDescent="0.2"/>
    <row r="78" spans="2:40" ht="11.25" hidden="1" customHeight="1" x14ac:dyDescent="0.2"/>
    <row r="79" spans="2:40" ht="11.25" hidden="1" customHeight="1" x14ac:dyDescent="0.2"/>
    <row r="80" spans="2:40" ht="11.25" hidden="1" customHeight="1" x14ac:dyDescent="0.2"/>
    <row r="81" ht="11.25" hidden="1" customHeight="1" x14ac:dyDescent="0.2"/>
    <row r="82" ht="11.25" hidden="1" customHeight="1" x14ac:dyDescent="0.2"/>
    <row r="83" ht="11.25" hidden="1" customHeight="1" x14ac:dyDescent="0.2"/>
    <row r="84" ht="11.25" hidden="1" customHeight="1" x14ac:dyDescent="0.2"/>
    <row r="85" ht="11.25" hidden="1" customHeight="1" x14ac:dyDescent="0.2"/>
    <row r="86" ht="11.25" hidden="1" customHeight="1" x14ac:dyDescent="0.2"/>
    <row r="87" ht="11.25" hidden="1" customHeight="1" x14ac:dyDescent="0.2"/>
    <row r="88" ht="11.25" hidden="1" customHeight="1" x14ac:dyDescent="0.2"/>
    <row r="89" ht="11.25" hidden="1" customHeight="1" x14ac:dyDescent="0.2"/>
    <row r="90" ht="11.25" hidden="1" customHeight="1" x14ac:dyDescent="0.2"/>
    <row r="91" ht="11.25" hidden="1" customHeight="1" x14ac:dyDescent="0.2"/>
    <row r="92" ht="11.25" hidden="1" customHeight="1" x14ac:dyDescent="0.2"/>
    <row r="93" ht="11.25" hidden="1" customHeight="1" x14ac:dyDescent="0.2"/>
    <row r="94" ht="11.25" hidden="1" customHeight="1" x14ac:dyDescent="0.2"/>
    <row r="95" ht="11.25" hidden="1" customHeight="1" x14ac:dyDescent="0.2"/>
    <row r="96" ht="11.25" hidden="1" customHeight="1" x14ac:dyDescent="0.2"/>
    <row r="97" ht="11.25" hidden="1" customHeight="1" x14ac:dyDescent="0.2"/>
    <row r="98" ht="11.25" hidden="1" customHeight="1" x14ac:dyDescent="0.2"/>
    <row r="99" ht="11.25" hidden="1" customHeight="1" x14ac:dyDescent="0.2"/>
    <row r="100" ht="11.25" hidden="1" customHeight="1" x14ac:dyDescent="0.2"/>
    <row r="101" ht="11.25" hidden="1" customHeight="1" x14ac:dyDescent="0.2"/>
    <row r="102" ht="11.25" hidden="1" customHeight="1" x14ac:dyDescent="0.2"/>
    <row r="103" ht="11.25" hidden="1" customHeight="1" x14ac:dyDescent="0.2"/>
    <row r="104" ht="11.25" hidden="1" customHeight="1" x14ac:dyDescent="0.2"/>
    <row r="105" ht="11.25" hidden="1" customHeight="1" x14ac:dyDescent="0.2"/>
    <row r="106" ht="11.25" hidden="1" customHeight="1" x14ac:dyDescent="0.2"/>
    <row r="107" ht="11.25" hidden="1" customHeight="1" x14ac:dyDescent="0.2"/>
    <row r="108" ht="11.25" hidden="1" customHeight="1" x14ac:dyDescent="0.2"/>
    <row r="109" ht="11.25" hidden="1" customHeight="1" x14ac:dyDescent="0.2"/>
    <row r="110" ht="11.25" hidden="1" customHeight="1" x14ac:dyDescent="0.2"/>
    <row r="111" ht="11.25" hidden="1" customHeight="1" x14ac:dyDescent="0.2"/>
    <row r="112" ht="11.25" hidden="1" customHeight="1" x14ac:dyDescent="0.2"/>
    <row r="113" ht="11.25" hidden="1" customHeight="1" x14ac:dyDescent="0.2"/>
    <row r="114" ht="11.25" hidden="1" customHeight="1" x14ac:dyDescent="0.2"/>
    <row r="115" ht="11.25" hidden="1" customHeight="1" x14ac:dyDescent="0.2"/>
    <row r="116" ht="11.25" hidden="1" customHeight="1" x14ac:dyDescent="0.2"/>
    <row r="117" ht="11.25" hidden="1" customHeight="1" x14ac:dyDescent="0.2"/>
    <row r="118" ht="11.25" hidden="1" customHeight="1" x14ac:dyDescent="0.2"/>
    <row r="119" ht="11.25" hidden="1" customHeight="1" x14ac:dyDescent="0.2"/>
    <row r="120" ht="11.25" hidden="1" customHeight="1" x14ac:dyDescent="0.2"/>
    <row r="121" ht="11.25" hidden="1" customHeight="1" x14ac:dyDescent="0.2"/>
    <row r="122" ht="11.25" hidden="1" customHeight="1" x14ac:dyDescent="0.2"/>
    <row r="123" ht="11.25" hidden="1" customHeight="1" x14ac:dyDescent="0.2"/>
    <row r="124" ht="11.25" hidden="1" customHeight="1" x14ac:dyDescent="0.2"/>
    <row r="125" ht="11.25" hidden="1" customHeight="1" x14ac:dyDescent="0.2"/>
    <row r="126" ht="11.25" hidden="1" customHeight="1" x14ac:dyDescent="0.2"/>
    <row r="127" ht="11.25" hidden="1" customHeight="1" x14ac:dyDescent="0.2"/>
    <row r="128" ht="11.25" hidden="1" customHeight="1" x14ac:dyDescent="0.2"/>
    <row r="129" ht="11.25" hidden="1" customHeight="1" x14ac:dyDescent="0.2"/>
    <row r="130" ht="11.25" hidden="1" customHeight="1" x14ac:dyDescent="0.2"/>
    <row r="131" ht="11.25" hidden="1" customHeight="1" x14ac:dyDescent="0.2"/>
    <row r="132" ht="11.25" hidden="1" customHeight="1" x14ac:dyDescent="0.2"/>
    <row r="133" ht="11.25" hidden="1" customHeight="1" x14ac:dyDescent="0.2"/>
    <row r="134" ht="11.25" hidden="1" customHeight="1" x14ac:dyDescent="0.2"/>
    <row r="135" ht="11.25" hidden="1" customHeight="1" x14ac:dyDescent="0.2"/>
    <row r="136" ht="11.25" hidden="1" customHeight="1" x14ac:dyDescent="0.2"/>
    <row r="137" ht="11.25" hidden="1" customHeight="1" x14ac:dyDescent="0.2"/>
    <row r="138" ht="11.25" hidden="1" customHeight="1" thickBot="1" x14ac:dyDescent="0.25"/>
  </sheetData>
  <sheetProtection password="CC17" sheet="1" objects="1" scenarios="1" selectLockedCells="1"/>
  <mergeCells count="163">
    <mergeCell ref="B1:H6"/>
    <mergeCell ref="I1:AG2"/>
    <mergeCell ref="AH1:AN2"/>
    <mergeCell ref="I3:AG3"/>
    <mergeCell ref="AH3:AN4"/>
    <mergeCell ref="AH5:AN5"/>
    <mergeCell ref="I6:AG6"/>
    <mergeCell ref="AH6:AN6"/>
    <mergeCell ref="I4:T5"/>
    <mergeCell ref="U4:AG5"/>
    <mergeCell ref="B7:AN8"/>
    <mergeCell ref="B9:J11"/>
    <mergeCell ref="K9:O9"/>
    <mergeCell ref="P9:T9"/>
    <mergeCell ref="U9:Y9"/>
    <mergeCell ref="Z9:AD9"/>
    <mergeCell ref="AE9:AI9"/>
    <mergeCell ref="AJ9:AN11"/>
    <mergeCell ref="K11:O11"/>
    <mergeCell ref="P11:T11"/>
    <mergeCell ref="K10:O10"/>
    <mergeCell ref="P10:T10"/>
    <mergeCell ref="U10:Y10"/>
    <mergeCell ref="Z10:AD10"/>
    <mergeCell ref="AE10:AI10"/>
    <mergeCell ref="AJ12:AN13"/>
    <mergeCell ref="B14:J15"/>
    <mergeCell ref="K14:O15"/>
    <mergeCell ref="P14:T15"/>
    <mergeCell ref="U14:Y15"/>
    <mergeCell ref="Z14:AD15"/>
    <mergeCell ref="AE14:AI15"/>
    <mergeCell ref="AJ14:AN15"/>
    <mergeCell ref="U11:Y11"/>
    <mergeCell ref="Z11:AD11"/>
    <mergeCell ref="AE11:AI11"/>
    <mergeCell ref="B12:J13"/>
    <mergeCell ref="K12:O13"/>
    <mergeCell ref="P12:T13"/>
    <mergeCell ref="U12:Y13"/>
    <mergeCell ref="Z12:AD13"/>
    <mergeCell ref="AE12:AI13"/>
    <mergeCell ref="AJ16:AN17"/>
    <mergeCell ref="B18:J19"/>
    <mergeCell ref="K18:O19"/>
    <mergeCell ref="P18:T19"/>
    <mergeCell ref="U18:Y19"/>
    <mergeCell ref="Z18:AD19"/>
    <mergeCell ref="AE18:AI19"/>
    <mergeCell ref="AJ18:AN19"/>
    <mergeCell ref="B16:J17"/>
    <mergeCell ref="K16:O17"/>
    <mergeCell ref="P16:T17"/>
    <mergeCell ref="U16:Y17"/>
    <mergeCell ref="Z16:AD17"/>
    <mergeCell ref="AE16:AI17"/>
    <mergeCell ref="AJ20:AN21"/>
    <mergeCell ref="B22:J23"/>
    <mergeCell ref="K22:O23"/>
    <mergeCell ref="P22:T23"/>
    <mergeCell ref="U22:Y23"/>
    <mergeCell ref="Z22:AD23"/>
    <mergeCell ref="AE22:AI23"/>
    <mergeCell ref="AJ22:AN23"/>
    <mergeCell ref="B20:J21"/>
    <mergeCell ref="K20:O21"/>
    <mergeCell ref="P20:T21"/>
    <mergeCell ref="U20:Y21"/>
    <mergeCell ref="Z20:AD21"/>
    <mergeCell ref="AE20:AI21"/>
    <mergeCell ref="AJ24:AN25"/>
    <mergeCell ref="B26:J27"/>
    <mergeCell ref="K26:O27"/>
    <mergeCell ref="P26:T27"/>
    <mergeCell ref="U26:Y27"/>
    <mergeCell ref="Z26:AD27"/>
    <mergeCell ref="AE26:AI27"/>
    <mergeCell ref="AJ26:AN27"/>
    <mergeCell ref="B24:J25"/>
    <mergeCell ref="K24:O25"/>
    <mergeCell ref="P24:T25"/>
    <mergeCell ref="U24:Y25"/>
    <mergeCell ref="Z24:AD25"/>
    <mergeCell ref="AE24:AI25"/>
    <mergeCell ref="AJ28:AN29"/>
    <mergeCell ref="B32:J33"/>
    <mergeCell ref="K32:O33"/>
    <mergeCell ref="P32:T33"/>
    <mergeCell ref="U32:Y33"/>
    <mergeCell ref="Z32:AD33"/>
    <mergeCell ref="AE32:AI33"/>
    <mergeCell ref="AJ32:AN33"/>
    <mergeCell ref="B28:J29"/>
    <mergeCell ref="K28:O29"/>
    <mergeCell ref="P28:T29"/>
    <mergeCell ref="U28:Y29"/>
    <mergeCell ref="Z28:AD29"/>
    <mergeCell ref="AE28:AI29"/>
    <mergeCell ref="B30:J31"/>
    <mergeCell ref="K30:O31"/>
    <mergeCell ref="P30:T31"/>
    <mergeCell ref="U30:Y31"/>
    <mergeCell ref="Z30:AD31"/>
    <mergeCell ref="AE30:AI31"/>
    <mergeCell ref="AJ30:AN31"/>
    <mergeCell ref="AJ34:AN35"/>
    <mergeCell ref="B36:J37"/>
    <mergeCell ref="K36:O37"/>
    <mergeCell ref="P36:T37"/>
    <mergeCell ref="U36:Y37"/>
    <mergeCell ref="Z36:AD37"/>
    <mergeCell ref="AE36:AI37"/>
    <mergeCell ref="AJ36:AN37"/>
    <mergeCell ref="B34:J35"/>
    <mergeCell ref="K34:O35"/>
    <mergeCell ref="P34:T35"/>
    <mergeCell ref="U34:Y35"/>
    <mergeCell ref="Z34:AD35"/>
    <mergeCell ref="AE34:AI35"/>
    <mergeCell ref="AJ38:AN39"/>
    <mergeCell ref="B40:J76"/>
    <mergeCell ref="B38:J39"/>
    <mergeCell ref="K38:O39"/>
    <mergeCell ref="P38:T39"/>
    <mergeCell ref="U38:Y39"/>
    <mergeCell ref="Z38:AD39"/>
    <mergeCell ref="AE38:AI39"/>
    <mergeCell ref="K40:AN40"/>
    <mergeCell ref="K41:AN41"/>
    <mergeCell ref="K42:AN42"/>
    <mergeCell ref="K43:AN43"/>
    <mergeCell ref="K44:AN44"/>
    <mergeCell ref="K45:AN45"/>
    <mergeCell ref="K46:AN46"/>
    <mergeCell ref="K47:AN47"/>
    <mergeCell ref="K48:AN48"/>
    <mergeCell ref="K49:AN49"/>
    <mergeCell ref="K50:AN50"/>
    <mergeCell ref="K51:AN51"/>
    <mergeCell ref="K52:AN52"/>
    <mergeCell ref="K53:AN53"/>
    <mergeCell ref="K54:AN54"/>
    <mergeCell ref="K55:AN55"/>
    <mergeCell ref="K56:AN56"/>
    <mergeCell ref="K57:AN57"/>
    <mergeCell ref="K58:AN58"/>
    <mergeCell ref="K59:AN59"/>
    <mergeCell ref="K60:AN60"/>
    <mergeCell ref="K61:AN61"/>
    <mergeCell ref="K62:AN62"/>
    <mergeCell ref="K63:AN63"/>
    <mergeCell ref="K73:AN73"/>
    <mergeCell ref="K74:AN74"/>
    <mergeCell ref="K75:AN75"/>
    <mergeCell ref="K64:AN64"/>
    <mergeCell ref="K65:AN65"/>
    <mergeCell ref="K66:AN66"/>
    <mergeCell ref="K67:AN67"/>
    <mergeCell ref="K68:AN68"/>
    <mergeCell ref="K69:AN69"/>
    <mergeCell ref="K70:AN70"/>
    <mergeCell ref="K71:AN71"/>
    <mergeCell ref="K72:AN72"/>
  </mergeCells>
  <printOptions horizontalCentered="1"/>
  <pageMargins left="0.48622047200000001" right="0.23622047199999999" top="0.48622047200000001" bottom="0.48622047200000001" header="0.196850393700787" footer="0.196850393700787"/>
  <pageSetup paperSize="9" scale="91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20"/>
  <sheetViews>
    <sheetView showGridLines="0" rightToLeft="1" tabSelected="1" topLeftCell="A4" workbookViewId="0">
      <selection activeCell="H40" sqref="H40:L41"/>
    </sheetView>
  </sheetViews>
  <sheetFormatPr defaultColWidth="0" defaultRowHeight="11.25" customHeight="1" zeroHeight="1" x14ac:dyDescent="0.2"/>
  <cols>
    <col min="1" max="41" width="2.5703125" style="2" customWidth="1"/>
    <col min="42" max="16384" width="2.5703125" style="2" hidden="1"/>
  </cols>
  <sheetData>
    <row r="1" spans="2:43" ht="11.25" customHeight="1" x14ac:dyDescent="0.2">
      <c r="B1" s="35"/>
      <c r="C1" s="36"/>
      <c r="D1" s="36"/>
      <c r="E1" s="36"/>
      <c r="F1" s="36"/>
      <c r="G1" s="36"/>
      <c r="H1" s="36"/>
      <c r="I1" s="41" t="s">
        <v>43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  <c r="AH1" s="75" t="s">
        <v>45</v>
      </c>
      <c r="AI1" s="76"/>
      <c r="AJ1" s="76"/>
      <c r="AK1" s="76"/>
      <c r="AL1" s="76"/>
      <c r="AM1" s="76"/>
      <c r="AN1" s="77"/>
      <c r="AO1" s="1"/>
      <c r="AP1" s="1"/>
      <c r="AQ1" s="1"/>
    </row>
    <row r="2" spans="2:43" ht="11.25" customHeight="1" x14ac:dyDescent="0.2">
      <c r="B2" s="37"/>
      <c r="C2" s="38"/>
      <c r="D2" s="38"/>
      <c r="E2" s="38"/>
      <c r="F2" s="38"/>
      <c r="G2" s="38"/>
      <c r="H2" s="38"/>
      <c r="I2" s="44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  <c r="AH2" s="78"/>
      <c r="AI2" s="79"/>
      <c r="AJ2" s="79"/>
      <c r="AK2" s="79"/>
      <c r="AL2" s="79"/>
      <c r="AM2" s="79"/>
      <c r="AN2" s="80"/>
      <c r="AO2" s="1"/>
      <c r="AP2" s="1"/>
      <c r="AQ2" s="1"/>
    </row>
    <row r="3" spans="2:43" ht="11.25" customHeight="1" x14ac:dyDescent="0.2">
      <c r="B3" s="37"/>
      <c r="C3" s="38"/>
      <c r="D3" s="38"/>
      <c r="E3" s="38"/>
      <c r="F3" s="38"/>
      <c r="G3" s="38"/>
      <c r="H3" s="38"/>
      <c r="I3" s="81" t="s">
        <v>44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  <c r="AH3" s="221">
        <f>'פרטים ותיאור העסק'!AH3:AN4</f>
        <v>0</v>
      </c>
      <c r="AI3" s="222"/>
      <c r="AJ3" s="222"/>
      <c r="AK3" s="222"/>
      <c r="AL3" s="222"/>
      <c r="AM3" s="222"/>
      <c r="AN3" s="223"/>
      <c r="AO3" s="1"/>
      <c r="AP3" s="1"/>
      <c r="AQ3" s="1"/>
    </row>
    <row r="4" spans="2:43" ht="11.25" customHeight="1" x14ac:dyDescent="0.2">
      <c r="B4" s="37"/>
      <c r="C4" s="38"/>
      <c r="D4" s="38"/>
      <c r="E4" s="38"/>
      <c r="F4" s="38"/>
      <c r="G4" s="38"/>
      <c r="H4" s="38"/>
      <c r="I4" s="20" t="str">
        <f>'פרטים ותיאור העסק'!I4:S5</f>
        <v xml:space="preserve">המלצת אשראי - 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4">
        <f>'פרטים ותיאור העסק'!T4</f>
        <v>0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"/>
      <c r="AH4" s="224"/>
      <c r="AI4" s="225"/>
      <c r="AJ4" s="225"/>
      <c r="AK4" s="225"/>
      <c r="AL4" s="225"/>
      <c r="AM4" s="225"/>
      <c r="AN4" s="226"/>
      <c r="AO4" s="1"/>
      <c r="AP4" s="1"/>
      <c r="AQ4" s="1"/>
    </row>
    <row r="5" spans="2:43" ht="11.25" customHeight="1" x14ac:dyDescent="0.2">
      <c r="B5" s="37"/>
      <c r="C5" s="38"/>
      <c r="D5" s="38"/>
      <c r="E5" s="38"/>
      <c r="F5" s="38"/>
      <c r="G5" s="38"/>
      <c r="H5" s="38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  <c r="AH5" s="90" t="s">
        <v>47</v>
      </c>
      <c r="AI5" s="91"/>
      <c r="AJ5" s="91"/>
      <c r="AK5" s="91"/>
      <c r="AL5" s="91"/>
      <c r="AM5" s="91"/>
      <c r="AN5" s="92"/>
      <c r="AO5" s="1"/>
      <c r="AP5" s="1"/>
      <c r="AQ5" s="1"/>
    </row>
    <row r="6" spans="2:43" ht="11.25" customHeight="1" thickBot="1" x14ac:dyDescent="0.25">
      <c r="B6" s="39"/>
      <c r="C6" s="40"/>
      <c r="D6" s="40"/>
      <c r="E6" s="40"/>
      <c r="F6" s="40"/>
      <c r="G6" s="40"/>
      <c r="H6" s="40"/>
      <c r="I6" s="106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8"/>
      <c r="AH6" s="227">
        <f>'פרטים ותיאור העסק'!AH6:AN6</f>
        <v>0</v>
      </c>
      <c r="AI6" s="228"/>
      <c r="AJ6" s="228"/>
      <c r="AK6" s="228"/>
      <c r="AL6" s="228"/>
      <c r="AM6" s="228"/>
      <c r="AN6" s="229"/>
      <c r="AO6" s="1"/>
      <c r="AP6" s="1"/>
      <c r="AQ6" s="1"/>
    </row>
    <row r="7" spans="2:43" ht="11.25" customHeight="1" x14ac:dyDescent="0.2">
      <c r="B7" s="163" t="s">
        <v>58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479"/>
    </row>
    <row r="8" spans="2:43" ht="11.25" customHeight="1" thickBot="1" x14ac:dyDescent="0.25">
      <c r="B8" s="542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4"/>
    </row>
    <row r="9" spans="2:43" ht="11.25" customHeight="1" x14ac:dyDescent="0.2">
      <c r="B9" s="545" t="s">
        <v>59</v>
      </c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7"/>
      <c r="O9" s="551"/>
      <c r="P9" s="552"/>
      <c r="Q9" s="552"/>
      <c r="R9" s="552"/>
      <c r="S9" s="552"/>
      <c r="T9" s="552"/>
      <c r="U9" s="552"/>
      <c r="V9" s="552"/>
      <c r="W9" s="553"/>
      <c r="X9" s="557" t="s">
        <v>141</v>
      </c>
      <c r="Y9" s="558"/>
      <c r="Z9" s="558"/>
      <c r="AA9" s="558"/>
      <c r="AB9" s="558"/>
      <c r="AC9" s="558"/>
      <c r="AD9" s="558"/>
      <c r="AE9" s="558"/>
      <c r="AF9" s="558"/>
      <c r="AG9" s="559"/>
      <c r="AH9" s="551"/>
      <c r="AI9" s="552"/>
      <c r="AJ9" s="552"/>
      <c r="AK9" s="552"/>
      <c r="AL9" s="552"/>
      <c r="AM9" s="552"/>
      <c r="AN9" s="560"/>
    </row>
    <row r="10" spans="2:43" ht="11.25" customHeight="1" thickBot="1" x14ac:dyDescent="0.25">
      <c r="B10" s="548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50"/>
      <c r="O10" s="554"/>
      <c r="P10" s="555"/>
      <c r="Q10" s="555"/>
      <c r="R10" s="555"/>
      <c r="S10" s="555"/>
      <c r="T10" s="555"/>
      <c r="U10" s="555"/>
      <c r="V10" s="555"/>
      <c r="W10" s="556"/>
      <c r="X10" s="96"/>
      <c r="Y10" s="97"/>
      <c r="Z10" s="97"/>
      <c r="AA10" s="97"/>
      <c r="AB10" s="97"/>
      <c r="AC10" s="97"/>
      <c r="AD10" s="97"/>
      <c r="AE10" s="97"/>
      <c r="AF10" s="97"/>
      <c r="AG10" s="98"/>
      <c r="AH10" s="554"/>
      <c r="AI10" s="555"/>
      <c r="AJ10" s="555"/>
      <c r="AK10" s="555"/>
      <c r="AL10" s="555"/>
      <c r="AM10" s="555"/>
      <c r="AN10" s="561"/>
    </row>
    <row r="11" spans="2:43" ht="11.25" customHeight="1" x14ac:dyDescent="0.2">
      <c r="B11" s="562" t="s">
        <v>140</v>
      </c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51"/>
      <c r="S11" s="552"/>
      <c r="T11" s="552"/>
      <c r="U11" s="552"/>
      <c r="V11" s="552"/>
      <c r="W11" s="552"/>
      <c r="X11" s="584" t="s">
        <v>142</v>
      </c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  <c r="AI11" s="586"/>
      <c r="AJ11" s="551"/>
      <c r="AK11" s="552"/>
      <c r="AL11" s="552"/>
      <c r="AM11" s="552"/>
      <c r="AN11" s="560"/>
    </row>
    <row r="12" spans="2:43" ht="11.25" customHeight="1" thickBot="1" x14ac:dyDescent="0.25">
      <c r="B12" s="564"/>
      <c r="C12" s="565"/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54"/>
      <c r="S12" s="555"/>
      <c r="T12" s="555"/>
      <c r="U12" s="555"/>
      <c r="V12" s="555"/>
      <c r="W12" s="555"/>
      <c r="X12" s="587"/>
      <c r="Y12" s="588"/>
      <c r="Z12" s="588"/>
      <c r="AA12" s="588"/>
      <c r="AB12" s="588"/>
      <c r="AC12" s="588"/>
      <c r="AD12" s="588"/>
      <c r="AE12" s="588"/>
      <c r="AF12" s="588"/>
      <c r="AG12" s="588"/>
      <c r="AH12" s="588"/>
      <c r="AI12" s="589"/>
      <c r="AJ12" s="554"/>
      <c r="AK12" s="555"/>
      <c r="AL12" s="555"/>
      <c r="AM12" s="555"/>
      <c r="AN12" s="561"/>
    </row>
    <row r="13" spans="2:43" ht="11.25" customHeight="1" x14ac:dyDescent="0.2">
      <c r="B13" s="63" t="s">
        <v>60</v>
      </c>
      <c r="C13" s="64"/>
      <c r="D13" s="64"/>
      <c r="E13" s="64"/>
      <c r="F13" s="64"/>
      <c r="G13" s="64"/>
      <c r="H13" s="640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1"/>
      <c r="AH13" s="641"/>
      <c r="AI13" s="641"/>
      <c r="AJ13" s="641"/>
      <c r="AK13" s="641"/>
      <c r="AL13" s="641"/>
      <c r="AM13" s="641"/>
      <c r="AN13" s="642"/>
    </row>
    <row r="14" spans="2:43" ht="11.25" customHeight="1" x14ac:dyDescent="0.2">
      <c r="B14" s="63"/>
      <c r="C14" s="64"/>
      <c r="D14" s="64"/>
      <c r="E14" s="64"/>
      <c r="F14" s="64"/>
      <c r="G14" s="64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"/>
    </row>
    <row r="15" spans="2:43" ht="11.25" customHeight="1" x14ac:dyDescent="0.2">
      <c r="B15" s="63"/>
      <c r="C15" s="64"/>
      <c r="D15" s="64"/>
      <c r="E15" s="64"/>
      <c r="F15" s="64"/>
      <c r="G15" s="64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"/>
    </row>
    <row r="16" spans="2:43" ht="11.25" customHeight="1" x14ac:dyDescent="0.2">
      <c r="B16" s="63"/>
      <c r="C16" s="64"/>
      <c r="D16" s="64"/>
      <c r="E16" s="64"/>
      <c r="F16" s="64"/>
      <c r="G16" s="64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</row>
    <row r="17" spans="2:40" ht="11.25" customHeight="1" x14ac:dyDescent="0.2">
      <c r="B17" s="63"/>
      <c r="C17" s="64"/>
      <c r="D17" s="64"/>
      <c r="E17" s="64"/>
      <c r="F17" s="64"/>
      <c r="G17" s="64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</row>
    <row r="18" spans="2:40" ht="11.25" customHeight="1" thickBot="1" x14ac:dyDescent="0.25">
      <c r="B18" s="65"/>
      <c r="C18" s="66"/>
      <c r="D18" s="66"/>
      <c r="E18" s="66"/>
      <c r="F18" s="66"/>
      <c r="G18" s="66"/>
      <c r="H18" s="637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38"/>
      <c r="AH18" s="638"/>
      <c r="AI18" s="638"/>
      <c r="AJ18" s="638"/>
      <c r="AK18" s="638"/>
      <c r="AL18" s="638"/>
      <c r="AM18" s="638"/>
      <c r="AN18" s="639"/>
    </row>
    <row r="19" spans="2:40" ht="11.25" customHeight="1" thickBot="1" x14ac:dyDescent="0.25"/>
    <row r="20" spans="2:40" ht="11.25" customHeight="1" x14ac:dyDescent="0.2">
      <c r="B20" s="163" t="s">
        <v>121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479"/>
    </row>
    <row r="21" spans="2:40" ht="11.25" customHeight="1" thickBot="1" x14ac:dyDescent="0.25"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9"/>
    </row>
    <row r="22" spans="2:40" ht="11.25" customHeight="1" x14ac:dyDescent="0.2">
      <c r="B22" s="590" t="s">
        <v>39</v>
      </c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2" t="s">
        <v>110</v>
      </c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4" t="s">
        <v>109</v>
      </c>
      <c r="Y22" s="595"/>
      <c r="Z22" s="595"/>
      <c r="AA22" s="595"/>
      <c r="AB22" s="595"/>
      <c r="AC22" s="595"/>
      <c r="AD22" s="595"/>
      <c r="AE22" s="595"/>
      <c r="AF22" s="595"/>
      <c r="AG22" s="595"/>
      <c r="AH22" s="595"/>
      <c r="AI22" s="595"/>
      <c r="AJ22" s="595"/>
      <c r="AK22" s="595"/>
      <c r="AL22" s="595"/>
      <c r="AM22" s="595"/>
      <c r="AN22" s="596"/>
    </row>
    <row r="23" spans="2:40" ht="11.25" customHeight="1" thickBot="1" x14ac:dyDescent="0.25">
      <c r="B23" s="591"/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593"/>
      <c r="X23" s="597"/>
      <c r="Y23" s="598"/>
      <c r="Z23" s="598"/>
      <c r="AA23" s="598"/>
      <c r="AB23" s="598"/>
      <c r="AC23" s="598"/>
      <c r="AD23" s="598"/>
      <c r="AE23" s="598"/>
      <c r="AF23" s="598"/>
      <c r="AG23" s="598"/>
      <c r="AH23" s="598"/>
      <c r="AI23" s="598"/>
      <c r="AJ23" s="598"/>
      <c r="AK23" s="598"/>
      <c r="AL23" s="598"/>
      <c r="AM23" s="598"/>
      <c r="AN23" s="599"/>
    </row>
    <row r="24" spans="2:40" ht="11.25" customHeight="1" x14ac:dyDescent="0.2">
      <c r="B24" s="604" t="s">
        <v>101</v>
      </c>
      <c r="C24" s="605"/>
      <c r="D24" s="605"/>
      <c r="E24" s="605"/>
      <c r="F24" s="605"/>
      <c r="G24" s="605"/>
      <c r="H24" s="606"/>
      <c r="I24" s="354"/>
      <c r="J24" s="354"/>
      <c r="K24" s="354"/>
      <c r="L24" s="354"/>
      <c r="M24" s="610" t="s">
        <v>100</v>
      </c>
      <c r="N24" s="611"/>
      <c r="O24" s="611"/>
      <c r="P24" s="611"/>
      <c r="Q24" s="611"/>
      <c r="R24" s="611"/>
      <c r="S24" s="612"/>
      <c r="T24" s="354"/>
      <c r="U24" s="354"/>
      <c r="V24" s="354"/>
      <c r="W24" s="354"/>
      <c r="X24" s="643"/>
      <c r="Y24" s="644"/>
      <c r="Z24" s="644"/>
      <c r="AA24" s="644"/>
      <c r="AB24" s="644"/>
      <c r="AC24" s="644"/>
      <c r="AD24" s="644"/>
      <c r="AE24" s="644"/>
      <c r="AF24" s="644"/>
      <c r="AG24" s="644"/>
      <c r="AH24" s="644"/>
      <c r="AI24" s="644"/>
      <c r="AJ24" s="644"/>
      <c r="AK24" s="644"/>
      <c r="AL24" s="644"/>
      <c r="AM24" s="644"/>
      <c r="AN24" s="645"/>
    </row>
    <row r="25" spans="2:40" ht="11.25" customHeight="1" x14ac:dyDescent="0.2">
      <c r="B25" s="607"/>
      <c r="C25" s="608"/>
      <c r="D25" s="608"/>
      <c r="E25" s="608"/>
      <c r="F25" s="608"/>
      <c r="G25" s="608"/>
      <c r="H25" s="609"/>
      <c r="I25" s="354"/>
      <c r="J25" s="354"/>
      <c r="K25" s="354"/>
      <c r="L25" s="354"/>
      <c r="M25" s="607"/>
      <c r="N25" s="608"/>
      <c r="O25" s="608"/>
      <c r="P25" s="608"/>
      <c r="Q25" s="608"/>
      <c r="R25" s="608"/>
      <c r="S25" s="609"/>
      <c r="T25" s="354"/>
      <c r="U25" s="354"/>
      <c r="V25" s="354"/>
      <c r="W25" s="354"/>
      <c r="X25" s="643"/>
      <c r="Y25" s="644"/>
      <c r="Z25" s="644"/>
      <c r="AA25" s="644"/>
      <c r="AB25" s="644"/>
      <c r="AC25" s="644"/>
      <c r="AD25" s="644"/>
      <c r="AE25" s="644"/>
      <c r="AF25" s="644"/>
      <c r="AG25" s="644"/>
      <c r="AH25" s="644"/>
      <c r="AI25" s="644"/>
      <c r="AJ25" s="644"/>
      <c r="AK25" s="644"/>
      <c r="AL25" s="644"/>
      <c r="AM25" s="644"/>
      <c r="AN25" s="645"/>
    </row>
    <row r="26" spans="2:40" ht="11.25" customHeight="1" x14ac:dyDescent="0.2">
      <c r="B26" s="649" t="s">
        <v>99</v>
      </c>
      <c r="C26" s="650"/>
      <c r="D26" s="650"/>
      <c r="E26" s="650"/>
      <c r="F26" s="650"/>
      <c r="G26" s="650"/>
      <c r="H26" s="651"/>
      <c r="I26" s="354"/>
      <c r="J26" s="354"/>
      <c r="K26" s="354"/>
      <c r="L26" s="354"/>
      <c r="M26" s="649" t="s">
        <v>102</v>
      </c>
      <c r="N26" s="650"/>
      <c r="O26" s="650"/>
      <c r="P26" s="650"/>
      <c r="Q26" s="650"/>
      <c r="R26" s="650"/>
      <c r="S26" s="651"/>
      <c r="T26" s="354"/>
      <c r="U26" s="354"/>
      <c r="V26" s="354"/>
      <c r="W26" s="354"/>
      <c r="X26" s="643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644"/>
      <c r="AJ26" s="644"/>
      <c r="AK26" s="644"/>
      <c r="AL26" s="644"/>
      <c r="AM26" s="644"/>
      <c r="AN26" s="645"/>
    </row>
    <row r="27" spans="2:40" ht="11.25" customHeight="1" thickBot="1" x14ac:dyDescent="0.25">
      <c r="B27" s="649"/>
      <c r="C27" s="650"/>
      <c r="D27" s="650"/>
      <c r="E27" s="650"/>
      <c r="F27" s="650"/>
      <c r="G27" s="650"/>
      <c r="H27" s="651"/>
      <c r="I27" s="355"/>
      <c r="J27" s="355"/>
      <c r="K27" s="355"/>
      <c r="L27" s="355"/>
      <c r="M27" s="649"/>
      <c r="N27" s="650"/>
      <c r="O27" s="650"/>
      <c r="P27" s="650"/>
      <c r="Q27" s="650"/>
      <c r="R27" s="650"/>
      <c r="S27" s="651"/>
      <c r="T27" s="354"/>
      <c r="U27" s="354"/>
      <c r="V27" s="354"/>
      <c r="W27" s="354"/>
      <c r="X27" s="643"/>
      <c r="Y27" s="644"/>
      <c r="Z27" s="644"/>
      <c r="AA27" s="644"/>
      <c r="AB27" s="644"/>
      <c r="AC27" s="644"/>
      <c r="AD27" s="644"/>
      <c r="AE27" s="644"/>
      <c r="AF27" s="644"/>
      <c r="AG27" s="644"/>
      <c r="AH27" s="644"/>
      <c r="AI27" s="644"/>
      <c r="AJ27" s="644"/>
      <c r="AK27" s="644"/>
      <c r="AL27" s="644"/>
      <c r="AM27" s="644"/>
      <c r="AN27" s="645"/>
    </row>
    <row r="28" spans="2:40" ht="11.25" customHeight="1" x14ac:dyDescent="0.2">
      <c r="B28" s="518" t="s">
        <v>103</v>
      </c>
      <c r="C28" s="519"/>
      <c r="D28" s="519"/>
      <c r="E28" s="519"/>
      <c r="F28" s="519"/>
      <c r="G28" s="519"/>
      <c r="H28" s="520"/>
      <c r="I28" s="439">
        <f>SUM(I24:L27)</f>
        <v>0</v>
      </c>
      <c r="J28" s="440"/>
      <c r="K28" s="440"/>
      <c r="L28" s="441"/>
      <c r="M28" s="518" t="s">
        <v>104</v>
      </c>
      <c r="N28" s="519"/>
      <c r="O28" s="519"/>
      <c r="P28" s="519"/>
      <c r="Q28" s="519"/>
      <c r="R28" s="519"/>
      <c r="S28" s="520"/>
      <c r="T28" s="439">
        <f>SUM(T24:W27)</f>
        <v>0</v>
      </c>
      <c r="U28" s="440"/>
      <c r="V28" s="440"/>
      <c r="W28" s="441"/>
      <c r="X28" s="643"/>
      <c r="Y28" s="644"/>
      <c r="Z28" s="644"/>
      <c r="AA28" s="644"/>
      <c r="AB28" s="644"/>
      <c r="AC28" s="644"/>
      <c r="AD28" s="644"/>
      <c r="AE28" s="644"/>
      <c r="AF28" s="644"/>
      <c r="AG28" s="644"/>
      <c r="AH28" s="644"/>
      <c r="AI28" s="644"/>
      <c r="AJ28" s="644"/>
      <c r="AK28" s="644"/>
      <c r="AL28" s="644"/>
      <c r="AM28" s="644"/>
      <c r="AN28" s="645"/>
    </row>
    <row r="29" spans="2:40" ht="11.25" customHeight="1" thickBot="1" x14ac:dyDescent="0.25">
      <c r="B29" s="521"/>
      <c r="C29" s="522"/>
      <c r="D29" s="522"/>
      <c r="E29" s="522"/>
      <c r="F29" s="522"/>
      <c r="G29" s="522"/>
      <c r="H29" s="523"/>
      <c r="I29" s="442"/>
      <c r="J29" s="443"/>
      <c r="K29" s="443"/>
      <c r="L29" s="444"/>
      <c r="M29" s="521"/>
      <c r="N29" s="522"/>
      <c r="O29" s="522"/>
      <c r="P29" s="522"/>
      <c r="Q29" s="522"/>
      <c r="R29" s="522"/>
      <c r="S29" s="523"/>
      <c r="T29" s="442"/>
      <c r="U29" s="443"/>
      <c r="V29" s="443"/>
      <c r="W29" s="444"/>
      <c r="X29" s="646"/>
      <c r="Y29" s="647"/>
      <c r="Z29" s="647"/>
      <c r="AA29" s="647"/>
      <c r="AB29" s="647"/>
      <c r="AC29" s="647"/>
      <c r="AD29" s="647"/>
      <c r="AE29" s="647"/>
      <c r="AF29" s="647"/>
      <c r="AG29" s="647"/>
      <c r="AH29" s="647"/>
      <c r="AI29" s="647"/>
      <c r="AJ29" s="647"/>
      <c r="AK29" s="647"/>
      <c r="AL29" s="647"/>
      <c r="AM29" s="647"/>
      <c r="AN29" s="648"/>
    </row>
    <row r="30" spans="2:40" ht="11.25" customHeight="1" x14ac:dyDescent="0.2">
      <c r="B30" s="524" t="s">
        <v>105</v>
      </c>
      <c r="C30" s="525"/>
      <c r="D30" s="525"/>
      <c r="E30" s="525"/>
      <c r="F30" s="525"/>
      <c r="G30" s="525"/>
      <c r="H30" s="525"/>
      <c r="I30" s="525"/>
      <c r="J30" s="525"/>
      <c r="K30" s="525"/>
      <c r="L30" s="526"/>
      <c r="M30" s="416" t="s">
        <v>121</v>
      </c>
      <c r="N30" s="417"/>
      <c r="O30" s="417"/>
      <c r="P30" s="417"/>
      <c r="Q30" s="417"/>
      <c r="R30" s="417"/>
      <c r="S30" s="418"/>
      <c r="T30" s="416" t="s">
        <v>120</v>
      </c>
      <c r="U30" s="417"/>
      <c r="V30" s="417"/>
      <c r="W30" s="417"/>
      <c r="X30" s="417"/>
      <c r="Y30" s="417"/>
      <c r="Z30" s="418"/>
      <c r="AA30" s="416" t="s">
        <v>122</v>
      </c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8"/>
    </row>
    <row r="31" spans="2:40" ht="11.25" customHeight="1" thickBot="1" x14ac:dyDescent="0.25">
      <c r="B31" s="473"/>
      <c r="C31" s="474"/>
      <c r="D31" s="474"/>
      <c r="E31" s="474"/>
      <c r="F31" s="474"/>
      <c r="G31" s="474"/>
      <c r="H31" s="474"/>
      <c r="I31" s="474"/>
      <c r="J31" s="474"/>
      <c r="K31" s="474"/>
      <c r="L31" s="475"/>
      <c r="M31" s="422"/>
      <c r="N31" s="423"/>
      <c r="O31" s="423"/>
      <c r="P31" s="423"/>
      <c r="Q31" s="423"/>
      <c r="R31" s="423"/>
      <c r="S31" s="424"/>
      <c r="T31" s="422"/>
      <c r="U31" s="423"/>
      <c r="V31" s="423"/>
      <c r="W31" s="423"/>
      <c r="X31" s="423"/>
      <c r="Y31" s="423"/>
      <c r="Z31" s="424"/>
      <c r="AA31" s="422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4"/>
    </row>
    <row r="32" spans="2:40" ht="11.25" customHeight="1" x14ac:dyDescent="0.2">
      <c r="B32" s="501" t="s">
        <v>23</v>
      </c>
      <c r="C32" s="502"/>
      <c r="D32" s="502"/>
      <c r="E32" s="502"/>
      <c r="F32" s="502"/>
      <c r="G32" s="503"/>
      <c r="H32" s="527"/>
      <c r="I32" s="528"/>
      <c r="J32" s="528"/>
      <c r="K32" s="528"/>
      <c r="L32" s="529"/>
      <c r="M32" s="613">
        <f>X24*-H46+T28-I28</f>
        <v>0</v>
      </c>
      <c r="N32" s="614"/>
      <c r="O32" s="614"/>
      <c r="P32" s="614"/>
      <c r="Q32" s="614"/>
      <c r="R32" s="614"/>
      <c r="S32" s="615"/>
      <c r="T32" s="533"/>
      <c r="U32" s="534"/>
      <c r="V32" s="534"/>
      <c r="W32" s="534"/>
      <c r="X32" s="534"/>
      <c r="Y32" s="534"/>
      <c r="Z32" s="535"/>
      <c r="AA32" s="578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80"/>
    </row>
    <row r="33" spans="2:40" ht="11.25" customHeight="1" x14ac:dyDescent="0.2">
      <c r="B33" s="467"/>
      <c r="C33" s="468"/>
      <c r="D33" s="468"/>
      <c r="E33" s="468"/>
      <c r="F33" s="468"/>
      <c r="G33" s="469"/>
      <c r="H33" s="530"/>
      <c r="I33" s="531"/>
      <c r="J33" s="531"/>
      <c r="K33" s="531"/>
      <c r="L33" s="532"/>
      <c r="M33" s="616"/>
      <c r="N33" s="617"/>
      <c r="O33" s="617"/>
      <c r="P33" s="617"/>
      <c r="Q33" s="617"/>
      <c r="R33" s="617"/>
      <c r="S33" s="618"/>
      <c r="T33" s="536"/>
      <c r="U33" s="537"/>
      <c r="V33" s="537"/>
      <c r="W33" s="537"/>
      <c r="X33" s="537"/>
      <c r="Y33" s="537"/>
      <c r="Z33" s="538"/>
      <c r="AA33" s="581"/>
      <c r="AB33" s="582"/>
      <c r="AC33" s="582"/>
      <c r="AD33" s="582"/>
      <c r="AE33" s="582"/>
      <c r="AF33" s="582"/>
      <c r="AG33" s="582"/>
      <c r="AH33" s="582"/>
      <c r="AI33" s="582"/>
      <c r="AJ33" s="582"/>
      <c r="AK33" s="582"/>
      <c r="AL33" s="582"/>
      <c r="AM33" s="582"/>
      <c r="AN33" s="583"/>
    </row>
    <row r="34" spans="2:40" ht="11.25" customHeight="1" thickBot="1" x14ac:dyDescent="0.25">
      <c r="B34" s="491" t="s">
        <v>107</v>
      </c>
      <c r="C34" s="492"/>
      <c r="D34" s="492"/>
      <c r="E34" s="492"/>
      <c r="F34" s="492"/>
      <c r="G34" s="492"/>
      <c r="H34" s="530"/>
      <c r="I34" s="531"/>
      <c r="J34" s="531"/>
      <c r="K34" s="531"/>
      <c r="L34" s="532"/>
      <c r="M34" s="616"/>
      <c r="N34" s="617"/>
      <c r="O34" s="617"/>
      <c r="P34" s="617"/>
      <c r="Q34" s="617"/>
      <c r="R34" s="617"/>
      <c r="S34" s="618"/>
      <c r="T34" s="536"/>
      <c r="U34" s="537"/>
      <c r="V34" s="537"/>
      <c r="W34" s="537"/>
      <c r="X34" s="537"/>
      <c r="Y34" s="537"/>
      <c r="Z34" s="538"/>
      <c r="AA34" s="581"/>
      <c r="AB34" s="582"/>
      <c r="AC34" s="582"/>
      <c r="AD34" s="582"/>
      <c r="AE34" s="582"/>
      <c r="AF34" s="582"/>
      <c r="AG34" s="582"/>
      <c r="AH34" s="582"/>
      <c r="AI34" s="582"/>
      <c r="AJ34" s="582"/>
      <c r="AK34" s="582"/>
      <c r="AL34" s="582"/>
      <c r="AM34" s="582"/>
      <c r="AN34" s="583"/>
    </row>
    <row r="35" spans="2:40" ht="11.25" customHeight="1" thickBot="1" x14ac:dyDescent="0.25">
      <c r="B35" s="491"/>
      <c r="C35" s="492"/>
      <c r="D35" s="492"/>
      <c r="E35" s="492"/>
      <c r="F35" s="492"/>
      <c r="G35" s="492"/>
      <c r="H35" s="530"/>
      <c r="I35" s="531"/>
      <c r="J35" s="531"/>
      <c r="K35" s="531"/>
      <c r="L35" s="532"/>
      <c r="M35" s="616"/>
      <c r="N35" s="617"/>
      <c r="O35" s="617"/>
      <c r="P35" s="617"/>
      <c r="Q35" s="617"/>
      <c r="R35" s="617"/>
      <c r="S35" s="618"/>
      <c r="T35" s="536"/>
      <c r="U35" s="537"/>
      <c r="V35" s="537"/>
      <c r="W35" s="537"/>
      <c r="X35" s="537"/>
      <c r="Y35" s="537"/>
      <c r="Z35" s="538"/>
      <c r="AA35" s="575" t="s">
        <v>123</v>
      </c>
      <c r="AB35" s="576"/>
      <c r="AC35" s="576"/>
      <c r="AD35" s="576"/>
      <c r="AE35" s="576"/>
      <c r="AF35" s="576"/>
      <c r="AG35" s="576"/>
      <c r="AH35" s="576"/>
      <c r="AI35" s="576"/>
      <c r="AJ35" s="576"/>
      <c r="AK35" s="576"/>
      <c r="AL35" s="576"/>
      <c r="AM35" s="576"/>
      <c r="AN35" s="577"/>
    </row>
    <row r="36" spans="2:40" ht="11.25" customHeight="1" x14ac:dyDescent="0.2">
      <c r="B36" s="464" t="s">
        <v>106</v>
      </c>
      <c r="C36" s="465"/>
      <c r="D36" s="465"/>
      <c r="E36" s="465"/>
      <c r="F36" s="465"/>
      <c r="G36" s="466"/>
      <c r="H36" s="661">
        <f>AH9</f>
        <v>0</v>
      </c>
      <c r="I36" s="635"/>
      <c r="J36" s="635"/>
      <c r="K36" s="635"/>
      <c r="L36" s="662"/>
      <c r="M36" s="616"/>
      <c r="N36" s="617"/>
      <c r="O36" s="617"/>
      <c r="P36" s="617"/>
      <c r="Q36" s="617"/>
      <c r="R36" s="617"/>
      <c r="S36" s="618"/>
      <c r="T36" s="536"/>
      <c r="U36" s="537"/>
      <c r="V36" s="537"/>
      <c r="W36" s="537"/>
      <c r="X36" s="537"/>
      <c r="Y36" s="537"/>
      <c r="Z36" s="538"/>
      <c r="AA36" s="566"/>
      <c r="AB36" s="567"/>
      <c r="AC36" s="567"/>
      <c r="AD36" s="567"/>
      <c r="AE36" s="567"/>
      <c r="AF36" s="567"/>
      <c r="AG36" s="567"/>
      <c r="AH36" s="567"/>
      <c r="AI36" s="567"/>
      <c r="AJ36" s="567"/>
      <c r="AK36" s="567"/>
      <c r="AL36" s="567"/>
      <c r="AM36" s="567"/>
      <c r="AN36" s="568"/>
    </row>
    <row r="37" spans="2:40" ht="11.25" customHeight="1" x14ac:dyDescent="0.2">
      <c r="B37" s="467"/>
      <c r="C37" s="468"/>
      <c r="D37" s="468"/>
      <c r="E37" s="468"/>
      <c r="F37" s="468"/>
      <c r="G37" s="469"/>
      <c r="H37" s="661"/>
      <c r="I37" s="635"/>
      <c r="J37" s="635"/>
      <c r="K37" s="635"/>
      <c r="L37" s="662"/>
      <c r="M37" s="616"/>
      <c r="N37" s="617"/>
      <c r="O37" s="617"/>
      <c r="P37" s="617"/>
      <c r="Q37" s="617"/>
      <c r="R37" s="617"/>
      <c r="S37" s="618"/>
      <c r="T37" s="536"/>
      <c r="U37" s="537"/>
      <c r="V37" s="537"/>
      <c r="W37" s="537"/>
      <c r="X37" s="537"/>
      <c r="Y37" s="537"/>
      <c r="Z37" s="538"/>
      <c r="AA37" s="569"/>
      <c r="AB37" s="570"/>
      <c r="AC37" s="570"/>
      <c r="AD37" s="570"/>
      <c r="AE37" s="570"/>
      <c r="AF37" s="570"/>
      <c r="AG37" s="570"/>
      <c r="AH37" s="570"/>
      <c r="AI37" s="570"/>
      <c r="AJ37" s="570"/>
      <c r="AK37" s="570"/>
      <c r="AL37" s="570"/>
      <c r="AM37" s="570"/>
      <c r="AN37" s="571"/>
    </row>
    <row r="38" spans="2:40" ht="11.25" customHeight="1" thickBot="1" x14ac:dyDescent="0.25">
      <c r="B38" s="476" t="s">
        <v>114</v>
      </c>
      <c r="C38" s="477"/>
      <c r="D38" s="477"/>
      <c r="E38" s="477"/>
      <c r="F38" s="477"/>
      <c r="G38" s="478"/>
      <c r="H38" s="661">
        <f>AJ11</f>
        <v>0</v>
      </c>
      <c r="I38" s="635"/>
      <c r="J38" s="635"/>
      <c r="K38" s="635"/>
      <c r="L38" s="662"/>
      <c r="M38" s="616"/>
      <c r="N38" s="617"/>
      <c r="O38" s="617"/>
      <c r="P38" s="617"/>
      <c r="Q38" s="617"/>
      <c r="R38" s="617"/>
      <c r="S38" s="618"/>
      <c r="T38" s="539"/>
      <c r="U38" s="540"/>
      <c r="V38" s="540"/>
      <c r="W38" s="540"/>
      <c r="X38" s="540"/>
      <c r="Y38" s="540"/>
      <c r="Z38" s="541"/>
      <c r="AA38" s="569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571"/>
    </row>
    <row r="39" spans="2:40" ht="11.25" customHeight="1" x14ac:dyDescent="0.2">
      <c r="B39" s="476"/>
      <c r="C39" s="477"/>
      <c r="D39" s="477"/>
      <c r="E39" s="477"/>
      <c r="F39" s="477"/>
      <c r="G39" s="478"/>
      <c r="H39" s="661"/>
      <c r="I39" s="635"/>
      <c r="J39" s="635"/>
      <c r="K39" s="635"/>
      <c r="L39" s="662"/>
      <c r="M39" s="616"/>
      <c r="N39" s="617"/>
      <c r="O39" s="617"/>
      <c r="P39" s="617"/>
      <c r="Q39" s="617"/>
      <c r="R39" s="617"/>
      <c r="S39" s="618"/>
      <c r="T39" s="416" t="s">
        <v>126</v>
      </c>
      <c r="U39" s="417"/>
      <c r="V39" s="417"/>
      <c r="W39" s="417"/>
      <c r="X39" s="417"/>
      <c r="Y39" s="417"/>
      <c r="Z39" s="418"/>
      <c r="AA39" s="569"/>
      <c r="AB39" s="570"/>
      <c r="AC39" s="570"/>
      <c r="AD39" s="570"/>
      <c r="AE39" s="570"/>
      <c r="AF39" s="570"/>
      <c r="AG39" s="570"/>
      <c r="AH39" s="570"/>
      <c r="AI39" s="570"/>
      <c r="AJ39" s="570"/>
      <c r="AK39" s="570"/>
      <c r="AL39" s="570"/>
      <c r="AM39" s="570"/>
      <c r="AN39" s="571"/>
    </row>
    <row r="40" spans="2:40" ht="11.25" customHeight="1" thickBot="1" x14ac:dyDescent="0.25">
      <c r="B40" s="445" t="s">
        <v>89</v>
      </c>
      <c r="C40" s="446"/>
      <c r="D40" s="446"/>
      <c r="E40" s="446"/>
      <c r="F40" s="446"/>
      <c r="G40" s="446"/>
      <c r="H40" s="600"/>
      <c r="I40" s="370"/>
      <c r="J40" s="370"/>
      <c r="K40" s="370"/>
      <c r="L40" s="382"/>
      <c r="M40" s="616"/>
      <c r="N40" s="617"/>
      <c r="O40" s="617"/>
      <c r="P40" s="617"/>
      <c r="Q40" s="617"/>
      <c r="R40" s="617"/>
      <c r="S40" s="618"/>
      <c r="T40" s="422"/>
      <c r="U40" s="423"/>
      <c r="V40" s="423"/>
      <c r="W40" s="423"/>
      <c r="X40" s="423"/>
      <c r="Y40" s="423"/>
      <c r="Z40" s="424"/>
      <c r="AA40" s="569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1"/>
    </row>
    <row r="41" spans="2:40" ht="11.25" customHeight="1" thickBot="1" x14ac:dyDescent="0.25">
      <c r="B41" s="447"/>
      <c r="C41" s="448"/>
      <c r="D41" s="448"/>
      <c r="E41" s="448"/>
      <c r="F41" s="448"/>
      <c r="G41" s="448"/>
      <c r="H41" s="601"/>
      <c r="I41" s="602"/>
      <c r="J41" s="602"/>
      <c r="K41" s="602"/>
      <c r="L41" s="603"/>
      <c r="M41" s="616"/>
      <c r="N41" s="617"/>
      <c r="O41" s="617"/>
      <c r="P41" s="617"/>
      <c r="Q41" s="617"/>
      <c r="R41" s="617"/>
      <c r="S41" s="618"/>
      <c r="T41" s="652">
        <f>IF('רווח והפסד'!Q11*0.08&gt;500000,'רווח והפסד'!Q11*0.08,500000)</f>
        <v>500000</v>
      </c>
      <c r="U41" s="653"/>
      <c r="V41" s="653"/>
      <c r="W41" s="653"/>
      <c r="X41" s="653"/>
      <c r="Y41" s="653"/>
      <c r="Z41" s="654"/>
      <c r="AA41" s="569"/>
      <c r="AB41" s="570"/>
      <c r="AC41" s="570"/>
      <c r="AD41" s="570"/>
      <c r="AE41" s="570"/>
      <c r="AF41" s="570"/>
      <c r="AG41" s="570"/>
      <c r="AH41" s="570"/>
      <c r="AI41" s="570"/>
      <c r="AJ41" s="570"/>
      <c r="AK41" s="570"/>
      <c r="AL41" s="570"/>
      <c r="AM41" s="570"/>
      <c r="AN41" s="571"/>
    </row>
    <row r="42" spans="2:40" ht="11.25" customHeight="1" x14ac:dyDescent="0.2">
      <c r="B42" s="335" t="s">
        <v>108</v>
      </c>
      <c r="C42" s="336"/>
      <c r="D42" s="336"/>
      <c r="E42" s="336"/>
      <c r="F42" s="336"/>
      <c r="G42" s="336"/>
      <c r="H42" s="433">
        <f>H32-H34-H36-H38-H40</f>
        <v>0</v>
      </c>
      <c r="I42" s="434"/>
      <c r="J42" s="434"/>
      <c r="K42" s="434"/>
      <c r="L42" s="437"/>
      <c r="M42" s="616"/>
      <c r="N42" s="617"/>
      <c r="O42" s="617"/>
      <c r="P42" s="617"/>
      <c r="Q42" s="617"/>
      <c r="R42" s="617"/>
      <c r="S42" s="618"/>
      <c r="T42" s="655"/>
      <c r="U42" s="656"/>
      <c r="V42" s="656"/>
      <c r="W42" s="656"/>
      <c r="X42" s="656"/>
      <c r="Y42" s="656"/>
      <c r="Z42" s="657"/>
      <c r="AA42" s="569"/>
      <c r="AB42" s="570"/>
      <c r="AC42" s="570"/>
      <c r="AD42" s="570"/>
      <c r="AE42" s="570"/>
      <c r="AF42" s="570"/>
      <c r="AG42" s="570"/>
      <c r="AH42" s="570"/>
      <c r="AI42" s="570"/>
      <c r="AJ42" s="570"/>
      <c r="AK42" s="570"/>
      <c r="AL42" s="570"/>
      <c r="AM42" s="570"/>
      <c r="AN42" s="571"/>
    </row>
    <row r="43" spans="2:40" ht="11.25" customHeight="1" thickBot="1" x14ac:dyDescent="0.25">
      <c r="B43" s="338"/>
      <c r="C43" s="339"/>
      <c r="D43" s="339"/>
      <c r="E43" s="339"/>
      <c r="F43" s="339"/>
      <c r="G43" s="339"/>
      <c r="H43" s="435"/>
      <c r="I43" s="436"/>
      <c r="J43" s="436"/>
      <c r="K43" s="436"/>
      <c r="L43" s="438"/>
      <c r="M43" s="616"/>
      <c r="N43" s="617"/>
      <c r="O43" s="617"/>
      <c r="P43" s="617"/>
      <c r="Q43" s="617"/>
      <c r="R43" s="617"/>
      <c r="S43" s="618"/>
      <c r="T43" s="655"/>
      <c r="U43" s="656"/>
      <c r="V43" s="656"/>
      <c r="W43" s="656"/>
      <c r="X43" s="656"/>
      <c r="Y43" s="656"/>
      <c r="Z43" s="657"/>
      <c r="AA43" s="569"/>
      <c r="AB43" s="570"/>
      <c r="AC43" s="570"/>
      <c r="AD43" s="570"/>
      <c r="AE43" s="570"/>
      <c r="AF43" s="570"/>
      <c r="AG43" s="570"/>
      <c r="AH43" s="570"/>
      <c r="AI43" s="570"/>
      <c r="AJ43" s="570"/>
      <c r="AK43" s="570"/>
      <c r="AL43" s="570"/>
      <c r="AM43" s="570"/>
      <c r="AN43" s="571"/>
    </row>
    <row r="44" spans="2:40" ht="11.25" customHeight="1" x14ac:dyDescent="0.2">
      <c r="B44" s="622" t="s">
        <v>138</v>
      </c>
      <c r="C44" s="623"/>
      <c r="D44" s="623"/>
      <c r="E44" s="623"/>
      <c r="F44" s="623"/>
      <c r="G44" s="623"/>
      <c r="H44" s="530"/>
      <c r="I44" s="531"/>
      <c r="J44" s="531"/>
      <c r="K44" s="531"/>
      <c r="L44" s="532"/>
      <c r="M44" s="616"/>
      <c r="N44" s="617"/>
      <c r="O44" s="617"/>
      <c r="P44" s="617"/>
      <c r="Q44" s="617"/>
      <c r="R44" s="617"/>
      <c r="S44" s="618"/>
      <c r="T44" s="655"/>
      <c r="U44" s="656"/>
      <c r="V44" s="656"/>
      <c r="W44" s="656"/>
      <c r="X44" s="656"/>
      <c r="Y44" s="656"/>
      <c r="Z44" s="657"/>
      <c r="AA44" s="569"/>
      <c r="AB44" s="570"/>
      <c r="AC44" s="570"/>
      <c r="AD44" s="570"/>
      <c r="AE44" s="570"/>
      <c r="AF44" s="570"/>
      <c r="AG44" s="570"/>
      <c r="AH44" s="570"/>
      <c r="AI44" s="570"/>
      <c r="AJ44" s="570"/>
      <c r="AK44" s="570"/>
      <c r="AL44" s="570"/>
      <c r="AM44" s="570"/>
      <c r="AN44" s="571"/>
    </row>
    <row r="45" spans="2:40" ht="11.25" customHeight="1" thickBot="1" x14ac:dyDescent="0.25">
      <c r="B45" s="624"/>
      <c r="C45" s="625"/>
      <c r="D45" s="625"/>
      <c r="E45" s="625"/>
      <c r="F45" s="625"/>
      <c r="G45" s="625"/>
      <c r="H45" s="601"/>
      <c r="I45" s="602"/>
      <c r="J45" s="602"/>
      <c r="K45" s="602"/>
      <c r="L45" s="603"/>
      <c r="M45" s="616"/>
      <c r="N45" s="617"/>
      <c r="O45" s="617"/>
      <c r="P45" s="617"/>
      <c r="Q45" s="617"/>
      <c r="R45" s="617"/>
      <c r="S45" s="618"/>
      <c r="T45" s="655"/>
      <c r="U45" s="656"/>
      <c r="V45" s="656"/>
      <c r="W45" s="656"/>
      <c r="X45" s="656"/>
      <c r="Y45" s="656"/>
      <c r="Z45" s="657"/>
      <c r="AA45" s="569"/>
      <c r="AB45" s="570"/>
      <c r="AC45" s="570"/>
      <c r="AD45" s="570"/>
      <c r="AE45" s="570"/>
      <c r="AF45" s="570"/>
      <c r="AG45" s="570"/>
      <c r="AH45" s="570"/>
      <c r="AI45" s="570"/>
      <c r="AJ45" s="570"/>
      <c r="AK45" s="570"/>
      <c r="AL45" s="570"/>
      <c r="AM45" s="570"/>
      <c r="AN45" s="571"/>
    </row>
    <row r="46" spans="2:40" ht="11.25" customHeight="1" x14ac:dyDescent="0.2">
      <c r="B46" s="429" t="s">
        <v>125</v>
      </c>
      <c r="C46" s="430"/>
      <c r="D46" s="430"/>
      <c r="E46" s="430"/>
      <c r="F46" s="430"/>
      <c r="G46" s="430"/>
      <c r="H46" s="433">
        <f>H42-H44</f>
        <v>0</v>
      </c>
      <c r="I46" s="434"/>
      <c r="J46" s="434"/>
      <c r="K46" s="434"/>
      <c r="L46" s="437"/>
      <c r="M46" s="616"/>
      <c r="N46" s="617"/>
      <c r="O46" s="617"/>
      <c r="P46" s="617"/>
      <c r="Q46" s="617"/>
      <c r="R46" s="617"/>
      <c r="S46" s="618"/>
      <c r="T46" s="655"/>
      <c r="U46" s="656"/>
      <c r="V46" s="656"/>
      <c r="W46" s="656"/>
      <c r="X46" s="656"/>
      <c r="Y46" s="656"/>
      <c r="Z46" s="657"/>
      <c r="AA46" s="569"/>
      <c r="AB46" s="570"/>
      <c r="AC46" s="570"/>
      <c r="AD46" s="570"/>
      <c r="AE46" s="570"/>
      <c r="AF46" s="570"/>
      <c r="AG46" s="570"/>
      <c r="AH46" s="570"/>
      <c r="AI46" s="570"/>
      <c r="AJ46" s="570"/>
      <c r="AK46" s="570"/>
      <c r="AL46" s="570"/>
      <c r="AM46" s="570"/>
      <c r="AN46" s="571"/>
    </row>
    <row r="47" spans="2:40" ht="11.25" customHeight="1" thickBot="1" x14ac:dyDescent="0.25">
      <c r="B47" s="431"/>
      <c r="C47" s="432"/>
      <c r="D47" s="432"/>
      <c r="E47" s="432"/>
      <c r="F47" s="432"/>
      <c r="G47" s="432"/>
      <c r="H47" s="435"/>
      <c r="I47" s="436"/>
      <c r="J47" s="436"/>
      <c r="K47" s="436"/>
      <c r="L47" s="438"/>
      <c r="M47" s="619"/>
      <c r="N47" s="620"/>
      <c r="O47" s="620"/>
      <c r="P47" s="620"/>
      <c r="Q47" s="620"/>
      <c r="R47" s="620"/>
      <c r="S47" s="621"/>
      <c r="T47" s="658"/>
      <c r="U47" s="659"/>
      <c r="V47" s="659"/>
      <c r="W47" s="659"/>
      <c r="X47" s="659"/>
      <c r="Y47" s="659"/>
      <c r="Z47" s="660"/>
      <c r="AA47" s="572"/>
      <c r="AB47" s="573"/>
      <c r="AC47" s="573"/>
      <c r="AD47" s="573"/>
      <c r="AE47" s="573"/>
      <c r="AF47" s="573"/>
      <c r="AG47" s="573"/>
      <c r="AH47" s="573"/>
      <c r="AI47" s="573"/>
      <c r="AJ47" s="573"/>
      <c r="AK47" s="573"/>
      <c r="AL47" s="573"/>
      <c r="AM47" s="573"/>
      <c r="AN47" s="574"/>
    </row>
    <row r="48" spans="2:40" ht="11.25" customHeight="1" thickBot="1" x14ac:dyDescent="0.25">
      <c r="B48" s="11"/>
      <c r="C48" s="11"/>
      <c r="D48" s="11"/>
      <c r="E48" s="11"/>
      <c r="F48" s="11"/>
      <c r="G48" s="11"/>
      <c r="H48" s="12"/>
      <c r="I48" s="12"/>
      <c r="J48" s="12"/>
      <c r="K48" s="12"/>
      <c r="L48" s="12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2:40" ht="11.25" customHeight="1" x14ac:dyDescent="0.2">
      <c r="B49" s="163" t="s">
        <v>139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479"/>
    </row>
    <row r="50" spans="2:40" ht="11.25" customHeight="1" thickBot="1" x14ac:dyDescent="0.25"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9"/>
    </row>
    <row r="51" spans="2:40" ht="11.25" customHeight="1" x14ac:dyDescent="0.2">
      <c r="B51" s="480" t="s">
        <v>115</v>
      </c>
      <c r="C51" s="481"/>
      <c r="D51" s="481"/>
      <c r="E51" s="481"/>
      <c r="F51" s="481"/>
      <c r="G51" s="481"/>
      <c r="H51" s="484">
        <f>'רווח והפסד'!Y9</f>
        <v>2018</v>
      </c>
      <c r="I51" s="485"/>
      <c r="J51" s="485"/>
      <c r="K51" s="485"/>
      <c r="L51" s="485"/>
      <c r="M51" s="484">
        <f>'רווח והפסד'!Q9</f>
        <v>2019</v>
      </c>
      <c r="N51" s="485"/>
      <c r="O51" s="485"/>
      <c r="P51" s="485"/>
      <c r="Q51" s="488"/>
      <c r="R51" s="485" t="s">
        <v>116</v>
      </c>
      <c r="S51" s="485"/>
      <c r="T51" s="485"/>
      <c r="U51" s="485"/>
      <c r="V51" s="485"/>
      <c r="W51" s="484" t="s">
        <v>117</v>
      </c>
      <c r="X51" s="485"/>
      <c r="Y51" s="485"/>
      <c r="Z51" s="485"/>
      <c r="AA51" s="488"/>
      <c r="AB51" s="416" t="s">
        <v>118</v>
      </c>
      <c r="AC51" s="417"/>
      <c r="AD51" s="417"/>
      <c r="AE51" s="417"/>
      <c r="AF51" s="417"/>
      <c r="AG51" s="417"/>
      <c r="AH51" s="417"/>
      <c r="AI51" s="417"/>
      <c r="AJ51" s="417"/>
      <c r="AK51" s="417"/>
      <c r="AL51" s="417"/>
      <c r="AM51" s="417"/>
      <c r="AN51" s="418"/>
    </row>
    <row r="52" spans="2:40" ht="11.25" customHeight="1" thickBot="1" x14ac:dyDescent="0.25">
      <c r="B52" s="482"/>
      <c r="C52" s="483"/>
      <c r="D52" s="483"/>
      <c r="E52" s="483"/>
      <c r="F52" s="483"/>
      <c r="G52" s="483"/>
      <c r="H52" s="486"/>
      <c r="I52" s="487"/>
      <c r="J52" s="487"/>
      <c r="K52" s="487"/>
      <c r="L52" s="487"/>
      <c r="M52" s="486"/>
      <c r="N52" s="487"/>
      <c r="O52" s="487"/>
      <c r="P52" s="487"/>
      <c r="Q52" s="489"/>
      <c r="R52" s="487"/>
      <c r="S52" s="487"/>
      <c r="T52" s="487"/>
      <c r="U52" s="487"/>
      <c r="V52" s="487"/>
      <c r="W52" s="486"/>
      <c r="X52" s="487"/>
      <c r="Y52" s="487"/>
      <c r="Z52" s="487"/>
      <c r="AA52" s="489"/>
      <c r="AB52" s="422"/>
      <c r="AC52" s="423"/>
      <c r="AD52" s="423"/>
      <c r="AE52" s="423"/>
      <c r="AF52" s="423"/>
      <c r="AG52" s="423"/>
      <c r="AH52" s="423"/>
      <c r="AI52" s="423"/>
      <c r="AJ52" s="423"/>
      <c r="AK52" s="423"/>
      <c r="AL52" s="423"/>
      <c r="AM52" s="423"/>
      <c r="AN52" s="424"/>
    </row>
    <row r="53" spans="2:40" ht="11.25" customHeight="1" x14ac:dyDescent="0.2">
      <c r="B53" s="501" t="s">
        <v>23</v>
      </c>
      <c r="C53" s="502"/>
      <c r="D53" s="502"/>
      <c r="E53" s="502"/>
      <c r="F53" s="502"/>
      <c r="G53" s="503"/>
      <c r="H53" s="504">
        <f>'רווח והפסד'!Y11/12</f>
        <v>0</v>
      </c>
      <c r="I53" s="505"/>
      <c r="J53" s="505"/>
      <c r="K53" s="505"/>
      <c r="L53" s="506"/>
      <c r="M53" s="504">
        <f>'רווח והפסד'!Q11/12</f>
        <v>0</v>
      </c>
      <c r="N53" s="505"/>
      <c r="O53" s="505"/>
      <c r="P53" s="505"/>
      <c r="Q53" s="507"/>
      <c r="R53" s="508">
        <f>H32</f>
        <v>0</v>
      </c>
      <c r="S53" s="505"/>
      <c r="T53" s="505"/>
      <c r="U53" s="505"/>
      <c r="V53" s="506"/>
      <c r="W53" s="509"/>
      <c r="X53" s="510"/>
      <c r="Y53" s="510"/>
      <c r="Z53" s="510"/>
      <c r="AA53" s="511"/>
      <c r="AB53" s="512" t="s">
        <v>111</v>
      </c>
      <c r="AC53" s="513"/>
      <c r="AD53" s="513"/>
      <c r="AE53" s="513"/>
      <c r="AF53" s="513"/>
      <c r="AG53" s="513"/>
      <c r="AH53" s="513"/>
      <c r="AI53" s="513"/>
      <c r="AJ53" s="514"/>
      <c r="AK53" s="386"/>
      <c r="AL53" s="386"/>
      <c r="AM53" s="386"/>
      <c r="AN53" s="490"/>
    </row>
    <row r="54" spans="2:40" ht="11.25" customHeight="1" x14ac:dyDescent="0.2">
      <c r="B54" s="467"/>
      <c r="C54" s="468"/>
      <c r="D54" s="468"/>
      <c r="E54" s="468"/>
      <c r="F54" s="468"/>
      <c r="G54" s="469"/>
      <c r="H54" s="449"/>
      <c r="I54" s="450"/>
      <c r="J54" s="450"/>
      <c r="K54" s="450"/>
      <c r="L54" s="451"/>
      <c r="M54" s="449"/>
      <c r="N54" s="450"/>
      <c r="O54" s="450"/>
      <c r="P54" s="450"/>
      <c r="Q54" s="455"/>
      <c r="R54" s="457"/>
      <c r="S54" s="450"/>
      <c r="T54" s="450"/>
      <c r="U54" s="450"/>
      <c r="V54" s="451"/>
      <c r="W54" s="459"/>
      <c r="X54" s="354"/>
      <c r="Y54" s="354"/>
      <c r="Z54" s="354"/>
      <c r="AA54" s="460"/>
      <c r="AB54" s="515"/>
      <c r="AC54" s="516"/>
      <c r="AD54" s="516"/>
      <c r="AE54" s="516"/>
      <c r="AF54" s="516"/>
      <c r="AG54" s="516"/>
      <c r="AH54" s="516"/>
      <c r="AI54" s="516"/>
      <c r="AJ54" s="517"/>
      <c r="AK54" s="354"/>
      <c r="AL54" s="354"/>
      <c r="AM54" s="354"/>
      <c r="AN54" s="460"/>
    </row>
    <row r="55" spans="2:40" ht="11.25" customHeight="1" x14ac:dyDescent="0.2">
      <c r="B55" s="491" t="s">
        <v>85</v>
      </c>
      <c r="C55" s="492"/>
      <c r="D55" s="492"/>
      <c r="E55" s="492"/>
      <c r="F55" s="492"/>
      <c r="G55" s="492"/>
      <c r="H55" s="449">
        <f>'רווח והפסד'!Y13/12</f>
        <v>0</v>
      </c>
      <c r="I55" s="450"/>
      <c r="J55" s="450"/>
      <c r="K55" s="450"/>
      <c r="L55" s="451"/>
      <c r="M55" s="449">
        <f>'רווח והפסד'!Q13/12</f>
        <v>0</v>
      </c>
      <c r="N55" s="450"/>
      <c r="O55" s="450"/>
      <c r="P55" s="450"/>
      <c r="Q55" s="455"/>
      <c r="R55" s="457">
        <f>H34</f>
        <v>0</v>
      </c>
      <c r="S55" s="450"/>
      <c r="T55" s="450"/>
      <c r="U55" s="450"/>
      <c r="V55" s="451"/>
      <c r="W55" s="459"/>
      <c r="X55" s="354"/>
      <c r="Y55" s="354"/>
      <c r="Z55" s="354"/>
      <c r="AA55" s="460"/>
      <c r="AB55" s="493" t="s">
        <v>112</v>
      </c>
      <c r="AC55" s="494"/>
      <c r="AD55" s="494"/>
      <c r="AE55" s="494"/>
      <c r="AF55" s="494"/>
      <c r="AG55" s="494"/>
      <c r="AH55" s="494"/>
      <c r="AI55" s="494"/>
      <c r="AJ55" s="495"/>
      <c r="AK55" s="450">
        <f>-PMT(3.2%/12,48,AA32)</f>
        <v>0</v>
      </c>
      <c r="AL55" s="450"/>
      <c r="AM55" s="450"/>
      <c r="AN55" s="455"/>
    </row>
    <row r="56" spans="2:40" ht="11.25" customHeight="1" thickBot="1" x14ac:dyDescent="0.25">
      <c r="B56" s="491"/>
      <c r="C56" s="492"/>
      <c r="D56" s="492"/>
      <c r="E56" s="492"/>
      <c r="F56" s="492"/>
      <c r="G56" s="492"/>
      <c r="H56" s="449"/>
      <c r="I56" s="450"/>
      <c r="J56" s="450"/>
      <c r="K56" s="450"/>
      <c r="L56" s="451"/>
      <c r="M56" s="449"/>
      <c r="N56" s="450"/>
      <c r="O56" s="450"/>
      <c r="P56" s="450"/>
      <c r="Q56" s="455"/>
      <c r="R56" s="457"/>
      <c r="S56" s="450"/>
      <c r="T56" s="450"/>
      <c r="U56" s="450"/>
      <c r="V56" s="451"/>
      <c r="W56" s="459"/>
      <c r="X56" s="354"/>
      <c r="Y56" s="354"/>
      <c r="Z56" s="354"/>
      <c r="AA56" s="460"/>
      <c r="AB56" s="496"/>
      <c r="AC56" s="497"/>
      <c r="AD56" s="497"/>
      <c r="AE56" s="497"/>
      <c r="AF56" s="497"/>
      <c r="AG56" s="497"/>
      <c r="AH56" s="497"/>
      <c r="AI56" s="497"/>
      <c r="AJ56" s="498"/>
      <c r="AK56" s="499"/>
      <c r="AL56" s="499"/>
      <c r="AM56" s="499"/>
      <c r="AN56" s="500"/>
    </row>
    <row r="57" spans="2:40" ht="11.25" customHeight="1" x14ac:dyDescent="0.2">
      <c r="B57" s="464" t="s">
        <v>106</v>
      </c>
      <c r="C57" s="465"/>
      <c r="D57" s="465"/>
      <c r="E57" s="465"/>
      <c r="F57" s="465"/>
      <c r="G57" s="466"/>
      <c r="H57" s="449">
        <f>'רווח והפסד'!Y19/12</f>
        <v>0</v>
      </c>
      <c r="I57" s="450"/>
      <c r="J57" s="450"/>
      <c r="K57" s="450"/>
      <c r="L57" s="451"/>
      <c r="M57" s="449">
        <f>'רווח והפסד'!Q19/12</f>
        <v>0</v>
      </c>
      <c r="N57" s="450"/>
      <c r="O57" s="450"/>
      <c r="P57" s="450"/>
      <c r="Q57" s="455"/>
      <c r="R57" s="457">
        <f>H36</f>
        <v>0</v>
      </c>
      <c r="S57" s="450"/>
      <c r="T57" s="450"/>
      <c r="U57" s="450"/>
      <c r="V57" s="451"/>
      <c r="W57" s="459"/>
      <c r="X57" s="354"/>
      <c r="Y57" s="354"/>
      <c r="Z57" s="354"/>
      <c r="AA57" s="460"/>
      <c r="AB57" s="470" t="s">
        <v>113</v>
      </c>
      <c r="AC57" s="471"/>
      <c r="AD57" s="471"/>
      <c r="AE57" s="471"/>
      <c r="AF57" s="471"/>
      <c r="AG57" s="471"/>
      <c r="AH57" s="471"/>
      <c r="AI57" s="471"/>
      <c r="AJ57" s="472"/>
      <c r="AK57" s="439">
        <f>AK53+AK55</f>
        <v>0</v>
      </c>
      <c r="AL57" s="440"/>
      <c r="AM57" s="440"/>
      <c r="AN57" s="441"/>
    </row>
    <row r="58" spans="2:40" ht="11.25" customHeight="1" thickBot="1" x14ac:dyDescent="0.25">
      <c r="B58" s="467"/>
      <c r="C58" s="468"/>
      <c r="D58" s="468"/>
      <c r="E58" s="468"/>
      <c r="F58" s="468"/>
      <c r="G58" s="469"/>
      <c r="H58" s="449"/>
      <c r="I58" s="450"/>
      <c r="J58" s="450"/>
      <c r="K58" s="450"/>
      <c r="L58" s="451"/>
      <c r="M58" s="449"/>
      <c r="N58" s="450"/>
      <c r="O58" s="450"/>
      <c r="P58" s="450"/>
      <c r="Q58" s="455"/>
      <c r="R58" s="457"/>
      <c r="S58" s="450"/>
      <c r="T58" s="450"/>
      <c r="U58" s="450"/>
      <c r="V58" s="451"/>
      <c r="W58" s="459"/>
      <c r="X58" s="354"/>
      <c r="Y58" s="354"/>
      <c r="Z58" s="354"/>
      <c r="AA58" s="460"/>
      <c r="AB58" s="473"/>
      <c r="AC58" s="474"/>
      <c r="AD58" s="474"/>
      <c r="AE58" s="474"/>
      <c r="AF58" s="474"/>
      <c r="AG58" s="474"/>
      <c r="AH58" s="474"/>
      <c r="AI58" s="474"/>
      <c r="AJ58" s="475"/>
      <c r="AK58" s="442"/>
      <c r="AL58" s="443"/>
      <c r="AM58" s="443"/>
      <c r="AN58" s="444"/>
    </row>
    <row r="59" spans="2:40" ht="11.25" customHeight="1" x14ac:dyDescent="0.2">
      <c r="B59" s="476" t="s">
        <v>114</v>
      </c>
      <c r="C59" s="477"/>
      <c r="D59" s="477"/>
      <c r="E59" s="477"/>
      <c r="F59" s="477"/>
      <c r="G59" s="478"/>
      <c r="H59" s="449">
        <f>('רווח והפסד'!Y21-'רווח והפסד'!Y35)/12</f>
        <v>0</v>
      </c>
      <c r="I59" s="450"/>
      <c r="J59" s="450"/>
      <c r="K59" s="450"/>
      <c r="L59" s="451"/>
      <c r="M59" s="449">
        <f>('רווח והפסד'!Q21-'רווח והפסד'!Q35)/12</f>
        <v>0</v>
      </c>
      <c r="N59" s="450"/>
      <c r="O59" s="450"/>
      <c r="P59" s="450"/>
      <c r="Q59" s="455"/>
      <c r="R59" s="457">
        <f>H38</f>
        <v>0</v>
      </c>
      <c r="S59" s="450"/>
      <c r="T59" s="450"/>
      <c r="U59" s="450"/>
      <c r="V59" s="451"/>
      <c r="W59" s="459"/>
      <c r="X59" s="354"/>
      <c r="Y59" s="354"/>
      <c r="Z59" s="354"/>
      <c r="AA59" s="460"/>
      <c r="AB59" s="416" t="s">
        <v>119</v>
      </c>
      <c r="AC59" s="417"/>
      <c r="AD59" s="417"/>
      <c r="AE59" s="417"/>
      <c r="AF59" s="417"/>
      <c r="AG59" s="417"/>
      <c r="AH59" s="417"/>
      <c r="AI59" s="417"/>
      <c r="AJ59" s="417"/>
      <c r="AK59" s="417"/>
      <c r="AL59" s="417"/>
      <c r="AM59" s="417"/>
      <c r="AN59" s="418"/>
    </row>
    <row r="60" spans="2:40" ht="11.25" customHeight="1" thickBot="1" x14ac:dyDescent="0.25">
      <c r="B60" s="476"/>
      <c r="C60" s="477"/>
      <c r="D60" s="477"/>
      <c r="E60" s="477"/>
      <c r="F60" s="477"/>
      <c r="G60" s="478"/>
      <c r="H60" s="449"/>
      <c r="I60" s="450"/>
      <c r="J60" s="450"/>
      <c r="K60" s="450"/>
      <c r="L60" s="451"/>
      <c r="M60" s="449"/>
      <c r="N60" s="450"/>
      <c r="O60" s="450"/>
      <c r="P60" s="450"/>
      <c r="Q60" s="455"/>
      <c r="R60" s="457"/>
      <c r="S60" s="450"/>
      <c r="T60" s="450"/>
      <c r="U60" s="450"/>
      <c r="V60" s="451"/>
      <c r="W60" s="459"/>
      <c r="X60" s="354"/>
      <c r="Y60" s="354"/>
      <c r="Z60" s="354"/>
      <c r="AA60" s="460"/>
      <c r="AB60" s="422"/>
      <c r="AC60" s="423"/>
      <c r="AD60" s="423"/>
      <c r="AE60" s="423"/>
      <c r="AF60" s="423"/>
      <c r="AG60" s="423"/>
      <c r="AH60" s="423"/>
      <c r="AI60" s="423"/>
      <c r="AJ60" s="423"/>
      <c r="AK60" s="423"/>
      <c r="AL60" s="423"/>
      <c r="AM60" s="423"/>
      <c r="AN60" s="424"/>
    </row>
    <row r="61" spans="2:40" ht="11.25" customHeight="1" x14ac:dyDescent="0.2">
      <c r="B61" s="445" t="s">
        <v>89</v>
      </c>
      <c r="C61" s="446"/>
      <c r="D61" s="446"/>
      <c r="E61" s="446"/>
      <c r="F61" s="446"/>
      <c r="G61" s="446"/>
      <c r="H61" s="449">
        <f>'רווח והפסד'!Y31/12</f>
        <v>0</v>
      </c>
      <c r="I61" s="450"/>
      <c r="J61" s="450"/>
      <c r="K61" s="450"/>
      <c r="L61" s="451"/>
      <c r="M61" s="449">
        <f>'רווח והפסד'!Q31/12</f>
        <v>0</v>
      </c>
      <c r="N61" s="450"/>
      <c r="O61" s="450"/>
      <c r="P61" s="450"/>
      <c r="Q61" s="455"/>
      <c r="R61" s="457">
        <f>H40</f>
        <v>0</v>
      </c>
      <c r="S61" s="450"/>
      <c r="T61" s="450"/>
      <c r="U61" s="450"/>
      <c r="V61" s="451"/>
      <c r="W61" s="459"/>
      <c r="X61" s="354"/>
      <c r="Y61" s="354"/>
      <c r="Z61" s="354"/>
      <c r="AA61" s="460"/>
      <c r="AB61" s="626">
        <f>W67-AK57</f>
        <v>0</v>
      </c>
      <c r="AC61" s="627"/>
      <c r="AD61" s="627"/>
      <c r="AE61" s="627"/>
      <c r="AF61" s="627"/>
      <c r="AG61" s="627"/>
      <c r="AH61" s="627"/>
      <c r="AI61" s="627"/>
      <c r="AJ61" s="627"/>
      <c r="AK61" s="627"/>
      <c r="AL61" s="627"/>
      <c r="AM61" s="627"/>
      <c r="AN61" s="628"/>
    </row>
    <row r="62" spans="2:40" ht="11.25" customHeight="1" thickBot="1" x14ac:dyDescent="0.25">
      <c r="B62" s="447"/>
      <c r="C62" s="448"/>
      <c r="D62" s="448"/>
      <c r="E62" s="448"/>
      <c r="F62" s="448"/>
      <c r="G62" s="448"/>
      <c r="H62" s="452"/>
      <c r="I62" s="453"/>
      <c r="J62" s="453"/>
      <c r="K62" s="453"/>
      <c r="L62" s="454"/>
      <c r="M62" s="452"/>
      <c r="N62" s="453"/>
      <c r="O62" s="453"/>
      <c r="P62" s="453"/>
      <c r="Q62" s="456"/>
      <c r="R62" s="458"/>
      <c r="S62" s="453"/>
      <c r="T62" s="453"/>
      <c r="U62" s="453"/>
      <c r="V62" s="454"/>
      <c r="W62" s="461"/>
      <c r="X62" s="462"/>
      <c r="Y62" s="462"/>
      <c r="Z62" s="462"/>
      <c r="AA62" s="463"/>
      <c r="AB62" s="629"/>
      <c r="AC62" s="630"/>
      <c r="AD62" s="630"/>
      <c r="AE62" s="630"/>
      <c r="AF62" s="630"/>
      <c r="AG62" s="630"/>
      <c r="AH62" s="630"/>
      <c r="AI62" s="630"/>
      <c r="AJ62" s="630"/>
      <c r="AK62" s="630"/>
      <c r="AL62" s="630"/>
      <c r="AM62" s="630"/>
      <c r="AN62" s="631"/>
    </row>
    <row r="63" spans="2:40" ht="11.25" customHeight="1" x14ac:dyDescent="0.2">
      <c r="B63" s="335" t="s">
        <v>108</v>
      </c>
      <c r="C63" s="336"/>
      <c r="D63" s="336"/>
      <c r="E63" s="336"/>
      <c r="F63" s="336"/>
      <c r="G63" s="336"/>
      <c r="H63" s="433">
        <f>H53-H55-H57-H59-H61</f>
        <v>0</v>
      </c>
      <c r="I63" s="434"/>
      <c r="J63" s="434"/>
      <c r="K63" s="434"/>
      <c r="L63" s="437"/>
      <c r="M63" s="433">
        <f>M53-M55-M57-M59-M61</f>
        <v>0</v>
      </c>
      <c r="N63" s="434"/>
      <c r="O63" s="434"/>
      <c r="P63" s="434"/>
      <c r="Q63" s="437"/>
      <c r="R63" s="434">
        <f>R53-R55-R57-R59-R61</f>
        <v>0</v>
      </c>
      <c r="S63" s="434"/>
      <c r="T63" s="434"/>
      <c r="U63" s="434"/>
      <c r="V63" s="434"/>
      <c r="W63" s="433">
        <f>W53-W55-W57-W59-W61</f>
        <v>0</v>
      </c>
      <c r="X63" s="434"/>
      <c r="Y63" s="434"/>
      <c r="Z63" s="434"/>
      <c r="AA63" s="437"/>
      <c r="AB63" s="629"/>
      <c r="AC63" s="630"/>
      <c r="AD63" s="630"/>
      <c r="AE63" s="630"/>
      <c r="AF63" s="630"/>
      <c r="AG63" s="630"/>
      <c r="AH63" s="630"/>
      <c r="AI63" s="630"/>
      <c r="AJ63" s="630"/>
      <c r="AK63" s="630"/>
      <c r="AL63" s="630"/>
      <c r="AM63" s="630"/>
      <c r="AN63" s="631"/>
    </row>
    <row r="64" spans="2:40" ht="11.25" customHeight="1" thickBot="1" x14ac:dyDescent="0.25">
      <c r="B64" s="338"/>
      <c r="C64" s="339"/>
      <c r="D64" s="339"/>
      <c r="E64" s="339"/>
      <c r="F64" s="339"/>
      <c r="G64" s="339"/>
      <c r="H64" s="435"/>
      <c r="I64" s="436"/>
      <c r="J64" s="436"/>
      <c r="K64" s="436"/>
      <c r="L64" s="438"/>
      <c r="M64" s="435"/>
      <c r="N64" s="436"/>
      <c r="O64" s="436"/>
      <c r="P64" s="436"/>
      <c r="Q64" s="438"/>
      <c r="R64" s="436"/>
      <c r="S64" s="436"/>
      <c r="T64" s="436"/>
      <c r="U64" s="436"/>
      <c r="V64" s="436"/>
      <c r="W64" s="435"/>
      <c r="X64" s="436"/>
      <c r="Y64" s="436"/>
      <c r="Z64" s="436"/>
      <c r="AA64" s="438"/>
      <c r="AB64" s="629"/>
      <c r="AC64" s="630"/>
      <c r="AD64" s="630"/>
      <c r="AE64" s="630"/>
      <c r="AF64" s="630"/>
      <c r="AG64" s="630"/>
      <c r="AH64" s="630"/>
      <c r="AI64" s="630"/>
      <c r="AJ64" s="630"/>
      <c r="AK64" s="630"/>
      <c r="AL64" s="630"/>
      <c r="AM64" s="630"/>
      <c r="AN64" s="631"/>
    </row>
    <row r="65" spans="2:40" ht="11.25" customHeight="1" x14ac:dyDescent="0.2">
      <c r="B65" s="622" t="s">
        <v>138</v>
      </c>
      <c r="C65" s="623"/>
      <c r="D65" s="623"/>
      <c r="E65" s="623"/>
      <c r="F65" s="623"/>
      <c r="G65" s="623"/>
      <c r="H65" s="530"/>
      <c r="I65" s="531"/>
      <c r="J65" s="531"/>
      <c r="K65" s="531"/>
      <c r="L65" s="531"/>
      <c r="M65" s="530"/>
      <c r="N65" s="531"/>
      <c r="O65" s="531"/>
      <c r="P65" s="531"/>
      <c r="Q65" s="532"/>
      <c r="R65" s="635">
        <f>H44</f>
        <v>0</v>
      </c>
      <c r="S65" s="635"/>
      <c r="T65" s="635"/>
      <c r="U65" s="635"/>
      <c r="V65" s="635"/>
      <c r="W65" s="530"/>
      <c r="X65" s="531"/>
      <c r="Y65" s="531"/>
      <c r="Z65" s="531"/>
      <c r="AA65" s="532"/>
      <c r="AB65" s="629"/>
      <c r="AC65" s="630"/>
      <c r="AD65" s="630"/>
      <c r="AE65" s="630"/>
      <c r="AF65" s="630"/>
      <c r="AG65" s="630"/>
      <c r="AH65" s="630"/>
      <c r="AI65" s="630"/>
      <c r="AJ65" s="630"/>
      <c r="AK65" s="630"/>
      <c r="AL65" s="630"/>
      <c r="AM65" s="630"/>
      <c r="AN65" s="631"/>
    </row>
    <row r="66" spans="2:40" ht="11.25" customHeight="1" thickBot="1" x14ac:dyDescent="0.25">
      <c r="B66" s="624"/>
      <c r="C66" s="625"/>
      <c r="D66" s="625"/>
      <c r="E66" s="625"/>
      <c r="F66" s="625"/>
      <c r="G66" s="625"/>
      <c r="H66" s="601"/>
      <c r="I66" s="602"/>
      <c r="J66" s="602"/>
      <c r="K66" s="602"/>
      <c r="L66" s="602"/>
      <c r="M66" s="601"/>
      <c r="N66" s="602"/>
      <c r="O66" s="602"/>
      <c r="P66" s="602"/>
      <c r="Q66" s="603"/>
      <c r="R66" s="636"/>
      <c r="S66" s="636"/>
      <c r="T66" s="636"/>
      <c r="U66" s="636"/>
      <c r="V66" s="636"/>
      <c r="W66" s="601"/>
      <c r="X66" s="602"/>
      <c r="Y66" s="602"/>
      <c r="Z66" s="602"/>
      <c r="AA66" s="603"/>
      <c r="AB66" s="629"/>
      <c r="AC66" s="630"/>
      <c r="AD66" s="630"/>
      <c r="AE66" s="630"/>
      <c r="AF66" s="630"/>
      <c r="AG66" s="630"/>
      <c r="AH66" s="630"/>
      <c r="AI66" s="630"/>
      <c r="AJ66" s="630"/>
      <c r="AK66" s="630"/>
      <c r="AL66" s="630"/>
      <c r="AM66" s="630"/>
      <c r="AN66" s="631"/>
    </row>
    <row r="67" spans="2:40" ht="11.25" customHeight="1" x14ac:dyDescent="0.2">
      <c r="B67" s="429" t="s">
        <v>125</v>
      </c>
      <c r="C67" s="430"/>
      <c r="D67" s="430"/>
      <c r="E67" s="430"/>
      <c r="F67" s="430"/>
      <c r="G67" s="430"/>
      <c r="H67" s="433">
        <f>H63-H65</f>
        <v>0</v>
      </c>
      <c r="I67" s="434"/>
      <c r="J67" s="434"/>
      <c r="K67" s="434"/>
      <c r="L67" s="434"/>
      <c r="M67" s="433">
        <f>M63-M65</f>
        <v>0</v>
      </c>
      <c r="N67" s="434"/>
      <c r="O67" s="434"/>
      <c r="P67" s="434"/>
      <c r="Q67" s="437"/>
      <c r="R67" s="434">
        <f>R63-R65</f>
        <v>0</v>
      </c>
      <c r="S67" s="434"/>
      <c r="T67" s="434"/>
      <c r="U67" s="434"/>
      <c r="V67" s="434"/>
      <c r="W67" s="433">
        <f>W63-W65</f>
        <v>0</v>
      </c>
      <c r="X67" s="434"/>
      <c r="Y67" s="434"/>
      <c r="Z67" s="434"/>
      <c r="AA67" s="437"/>
      <c r="AB67" s="629"/>
      <c r="AC67" s="630"/>
      <c r="AD67" s="630"/>
      <c r="AE67" s="630"/>
      <c r="AF67" s="630"/>
      <c r="AG67" s="630"/>
      <c r="AH67" s="630"/>
      <c r="AI67" s="630"/>
      <c r="AJ67" s="630"/>
      <c r="AK67" s="630"/>
      <c r="AL67" s="630"/>
      <c r="AM67" s="630"/>
      <c r="AN67" s="631"/>
    </row>
    <row r="68" spans="2:40" ht="11.25" customHeight="1" thickBot="1" x14ac:dyDescent="0.25">
      <c r="B68" s="431"/>
      <c r="C68" s="432"/>
      <c r="D68" s="432"/>
      <c r="E68" s="432"/>
      <c r="F68" s="432"/>
      <c r="G68" s="432"/>
      <c r="H68" s="435"/>
      <c r="I68" s="436"/>
      <c r="J68" s="436"/>
      <c r="K68" s="436"/>
      <c r="L68" s="436"/>
      <c r="M68" s="435"/>
      <c r="N68" s="436"/>
      <c r="O68" s="436"/>
      <c r="P68" s="436"/>
      <c r="Q68" s="438"/>
      <c r="R68" s="436"/>
      <c r="S68" s="436"/>
      <c r="T68" s="436"/>
      <c r="U68" s="436"/>
      <c r="V68" s="436"/>
      <c r="W68" s="435"/>
      <c r="X68" s="436"/>
      <c r="Y68" s="436"/>
      <c r="Z68" s="436"/>
      <c r="AA68" s="438"/>
      <c r="AB68" s="632"/>
      <c r="AC68" s="633"/>
      <c r="AD68" s="633"/>
      <c r="AE68" s="633"/>
      <c r="AF68" s="633"/>
      <c r="AG68" s="633"/>
      <c r="AH68" s="633"/>
      <c r="AI68" s="633"/>
      <c r="AJ68" s="633"/>
      <c r="AK68" s="633"/>
      <c r="AL68" s="633"/>
      <c r="AM68" s="633"/>
      <c r="AN68" s="634"/>
    </row>
    <row r="69" spans="2:40" ht="11.25" customHeight="1" x14ac:dyDescent="0.2">
      <c r="B69" s="63" t="s">
        <v>124</v>
      </c>
      <c r="C69" s="64"/>
      <c r="D69" s="64"/>
      <c r="E69" s="64"/>
      <c r="F69" s="64"/>
      <c r="G69" s="64"/>
      <c r="H69" s="640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641"/>
      <c r="T69" s="641"/>
      <c r="U69" s="641"/>
      <c r="V69" s="641"/>
      <c r="W69" s="641"/>
      <c r="X69" s="641"/>
      <c r="Y69" s="641"/>
      <c r="Z69" s="641"/>
      <c r="AA69" s="641"/>
      <c r="AB69" s="641"/>
      <c r="AC69" s="641"/>
      <c r="AD69" s="641"/>
      <c r="AE69" s="641"/>
      <c r="AF69" s="641"/>
      <c r="AG69" s="641"/>
      <c r="AH69" s="641"/>
      <c r="AI69" s="641"/>
      <c r="AJ69" s="641"/>
      <c r="AK69" s="641"/>
      <c r="AL69" s="641"/>
      <c r="AM69" s="641"/>
      <c r="AN69" s="642"/>
    </row>
    <row r="70" spans="2:40" ht="11.25" customHeight="1" x14ac:dyDescent="0.2">
      <c r="B70" s="63"/>
      <c r="C70" s="64"/>
      <c r="D70" s="64"/>
      <c r="E70" s="64"/>
      <c r="F70" s="64"/>
      <c r="G70" s="64"/>
      <c r="H70" s="17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9"/>
    </row>
    <row r="71" spans="2:40" ht="11.25" customHeight="1" x14ac:dyDescent="0.2">
      <c r="B71" s="63"/>
      <c r="C71" s="64"/>
      <c r="D71" s="64"/>
      <c r="E71" s="64"/>
      <c r="F71" s="64"/>
      <c r="G71" s="64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9"/>
    </row>
    <row r="72" spans="2:40" ht="11.25" customHeight="1" x14ac:dyDescent="0.2">
      <c r="B72" s="63"/>
      <c r="C72" s="64"/>
      <c r="D72" s="64"/>
      <c r="E72" s="64"/>
      <c r="F72" s="64"/>
      <c r="G72" s="64"/>
      <c r="H72" s="17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9"/>
    </row>
    <row r="73" spans="2:40" ht="11.25" customHeight="1" x14ac:dyDescent="0.2">
      <c r="B73" s="63"/>
      <c r="C73" s="64"/>
      <c r="D73" s="64"/>
      <c r="E73" s="64"/>
      <c r="F73" s="64"/>
      <c r="G73" s="64"/>
      <c r="H73" s="17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9"/>
    </row>
    <row r="74" spans="2:40" ht="11.25" customHeight="1" thickBot="1" x14ac:dyDescent="0.25">
      <c r="B74" s="65"/>
      <c r="C74" s="66"/>
      <c r="D74" s="66"/>
      <c r="E74" s="66"/>
      <c r="F74" s="66"/>
      <c r="G74" s="66"/>
      <c r="H74" s="637"/>
      <c r="I74" s="638"/>
      <c r="J74" s="638"/>
      <c r="K74" s="638"/>
      <c r="L74" s="638"/>
      <c r="M74" s="638"/>
      <c r="N74" s="638"/>
      <c r="O74" s="638"/>
      <c r="P74" s="638"/>
      <c r="Q74" s="638"/>
      <c r="R74" s="638"/>
      <c r="S74" s="638"/>
      <c r="T74" s="638"/>
      <c r="U74" s="638"/>
      <c r="V74" s="638"/>
      <c r="W74" s="638"/>
      <c r="X74" s="638"/>
      <c r="Y74" s="638"/>
      <c r="Z74" s="638"/>
      <c r="AA74" s="638"/>
      <c r="AB74" s="638"/>
      <c r="AC74" s="638"/>
      <c r="AD74" s="638"/>
      <c r="AE74" s="638"/>
      <c r="AF74" s="638"/>
      <c r="AG74" s="638"/>
      <c r="AH74" s="638"/>
      <c r="AI74" s="638"/>
      <c r="AJ74" s="638"/>
      <c r="AK74" s="638"/>
      <c r="AL74" s="638"/>
      <c r="AM74" s="638"/>
      <c r="AN74" s="639"/>
    </row>
    <row r="75" spans="2:40" ht="11.25" customHeight="1" x14ac:dyDescent="0.2"/>
    <row r="76" spans="2:40" ht="11.25" hidden="1" customHeight="1" x14ac:dyDescent="0.2"/>
    <row r="77" spans="2:40" ht="11.25" hidden="1" customHeight="1" x14ac:dyDescent="0.2"/>
    <row r="78" spans="2:40" ht="11.25" hidden="1" customHeight="1" x14ac:dyDescent="0.2"/>
    <row r="79" spans="2:40" ht="11.25" hidden="1" customHeight="1" x14ac:dyDescent="0.2"/>
    <row r="80" spans="2:40" ht="11.25" hidden="1" customHeight="1" x14ac:dyDescent="0.2"/>
    <row r="81" ht="11.25" hidden="1" customHeight="1" x14ac:dyDescent="0.2"/>
    <row r="82" ht="11.25" hidden="1" customHeight="1" x14ac:dyDescent="0.2"/>
    <row r="83" ht="11.25" hidden="1" customHeight="1" x14ac:dyDescent="0.2"/>
    <row r="84" ht="11.25" hidden="1" customHeight="1" x14ac:dyDescent="0.2"/>
    <row r="85" ht="11.25" hidden="1" customHeight="1" x14ac:dyDescent="0.2"/>
    <row r="86" ht="11.25" hidden="1" customHeight="1" x14ac:dyDescent="0.2"/>
    <row r="87" ht="11.25" hidden="1" customHeight="1" x14ac:dyDescent="0.2"/>
    <row r="88" ht="11.25" hidden="1" customHeight="1" x14ac:dyDescent="0.2"/>
    <row r="89" ht="11.25" hidden="1" customHeight="1" x14ac:dyDescent="0.2"/>
    <row r="90" ht="11.25" hidden="1" customHeight="1" x14ac:dyDescent="0.2"/>
    <row r="91" ht="11.25" hidden="1" customHeight="1" x14ac:dyDescent="0.2"/>
    <row r="92" ht="11.25" hidden="1" customHeight="1" x14ac:dyDescent="0.2"/>
    <row r="93" ht="11.25" hidden="1" customHeight="1" x14ac:dyDescent="0.2"/>
    <row r="94" ht="11.25" hidden="1" customHeight="1" x14ac:dyDescent="0.2"/>
    <row r="95" ht="11.25" hidden="1" customHeight="1" x14ac:dyDescent="0.2"/>
    <row r="96" ht="11.25" hidden="1" customHeight="1" x14ac:dyDescent="0.2"/>
    <row r="97" ht="11.25" hidden="1" customHeight="1" x14ac:dyDescent="0.2"/>
    <row r="98" ht="11.25" hidden="1" customHeight="1" x14ac:dyDescent="0.2"/>
    <row r="99" ht="11.25" hidden="1" customHeight="1" x14ac:dyDescent="0.2"/>
    <row r="100" ht="11.25" hidden="1" customHeight="1" x14ac:dyDescent="0.2"/>
    <row r="101" ht="11.25" hidden="1" customHeight="1" x14ac:dyDescent="0.2"/>
    <row r="102" ht="11.25" hidden="1" customHeight="1" x14ac:dyDescent="0.2"/>
    <row r="103" ht="11.25" hidden="1" customHeight="1" x14ac:dyDescent="0.2"/>
    <row r="104" ht="11.25" hidden="1" customHeight="1" x14ac:dyDescent="0.2"/>
    <row r="105" ht="11.25" hidden="1" customHeight="1" x14ac:dyDescent="0.2"/>
    <row r="106" ht="11.25" hidden="1" customHeight="1" x14ac:dyDescent="0.2"/>
    <row r="107" ht="11.25" hidden="1" customHeight="1" x14ac:dyDescent="0.2"/>
    <row r="108" ht="11.25" hidden="1" customHeight="1" x14ac:dyDescent="0.2"/>
    <row r="109" ht="11.25" hidden="1" customHeight="1" x14ac:dyDescent="0.2"/>
    <row r="110" ht="11.25" hidden="1" customHeight="1" x14ac:dyDescent="0.2"/>
    <row r="111" ht="11.25" hidden="1" customHeight="1" x14ac:dyDescent="0.2"/>
    <row r="112" ht="11.25" hidden="1" customHeight="1" x14ac:dyDescent="0.2"/>
    <row r="113" ht="11.25" hidden="1" customHeight="1" x14ac:dyDescent="0.2"/>
    <row r="114" ht="11.25" hidden="1" customHeight="1" x14ac:dyDescent="0.2"/>
    <row r="115" ht="11.25" hidden="1" customHeight="1" x14ac:dyDescent="0.2"/>
    <row r="116" ht="11.25" hidden="1" customHeight="1" x14ac:dyDescent="0.2"/>
    <row r="117" ht="11.25" hidden="1" customHeight="1" x14ac:dyDescent="0.2"/>
    <row r="118" ht="11.25" hidden="1" customHeight="1" x14ac:dyDescent="0.2"/>
    <row r="119" ht="11.25" hidden="1" customHeight="1" x14ac:dyDescent="0.2"/>
    <row r="120" ht="11.25" hidden="1" customHeight="1" thickBot="1" x14ac:dyDescent="0.25"/>
  </sheetData>
  <sheetProtection password="CC17" sheet="1" objects="1" scenarios="1" selectLockedCells="1"/>
  <mergeCells count="132">
    <mergeCell ref="H72:AN72"/>
    <mergeCell ref="H73:AN73"/>
    <mergeCell ref="H74:AN74"/>
    <mergeCell ref="H13:AN13"/>
    <mergeCell ref="H14:AN14"/>
    <mergeCell ref="H15:AN15"/>
    <mergeCell ref="H16:AN16"/>
    <mergeCell ref="H17:AN17"/>
    <mergeCell ref="H18:AN18"/>
    <mergeCell ref="H69:AN69"/>
    <mergeCell ref="H70:AN70"/>
    <mergeCell ref="H71:AN71"/>
    <mergeCell ref="X24:AN29"/>
    <mergeCell ref="B26:H27"/>
    <mergeCell ref="I26:L27"/>
    <mergeCell ref="M26:S27"/>
    <mergeCell ref="T26:W27"/>
    <mergeCell ref="B28:H29"/>
    <mergeCell ref="H34:L35"/>
    <mergeCell ref="T41:Z47"/>
    <mergeCell ref="B36:G37"/>
    <mergeCell ref="H36:L37"/>
    <mergeCell ref="B38:G39"/>
    <mergeCell ref="H38:L39"/>
    <mergeCell ref="B69:G74"/>
    <mergeCell ref="M32:S47"/>
    <mergeCell ref="M30:S31"/>
    <mergeCell ref="T30:Z31"/>
    <mergeCell ref="B42:G43"/>
    <mergeCell ref="H42:L43"/>
    <mergeCell ref="B44:G45"/>
    <mergeCell ref="H44:L45"/>
    <mergeCell ref="AB61:AN68"/>
    <mergeCell ref="B65:G66"/>
    <mergeCell ref="H65:L66"/>
    <mergeCell ref="M65:Q66"/>
    <mergeCell ref="R65:V66"/>
    <mergeCell ref="W65:AA66"/>
    <mergeCell ref="M59:Q60"/>
    <mergeCell ref="R59:V60"/>
    <mergeCell ref="W59:AA60"/>
    <mergeCell ref="B63:G64"/>
    <mergeCell ref="H63:L64"/>
    <mergeCell ref="M63:Q64"/>
    <mergeCell ref="R63:V64"/>
    <mergeCell ref="W63:AA64"/>
    <mergeCell ref="T39:Z40"/>
    <mergeCell ref="B34:G35"/>
    <mergeCell ref="B1:H6"/>
    <mergeCell ref="I1:AG2"/>
    <mergeCell ref="AH1:AN2"/>
    <mergeCell ref="I3:AG3"/>
    <mergeCell ref="AH3:AN4"/>
    <mergeCell ref="AH5:AN5"/>
    <mergeCell ref="I6:AG6"/>
    <mergeCell ref="AH6:AN6"/>
    <mergeCell ref="I4:T5"/>
    <mergeCell ref="U4:AG5"/>
    <mergeCell ref="B7:AN8"/>
    <mergeCell ref="B9:N10"/>
    <mergeCell ref="O9:W10"/>
    <mergeCell ref="X9:AG10"/>
    <mergeCell ref="AH9:AN10"/>
    <mergeCell ref="B11:Q12"/>
    <mergeCell ref="R11:W12"/>
    <mergeCell ref="AA30:AN31"/>
    <mergeCell ref="AA36:AN47"/>
    <mergeCell ref="AA35:AN35"/>
    <mergeCell ref="AA32:AN34"/>
    <mergeCell ref="X11:AI12"/>
    <mergeCell ref="AJ11:AN12"/>
    <mergeCell ref="B13:G18"/>
    <mergeCell ref="B20:AN21"/>
    <mergeCell ref="B22:L23"/>
    <mergeCell ref="M22:W23"/>
    <mergeCell ref="X22:AN23"/>
    <mergeCell ref="B40:G41"/>
    <mergeCell ref="H40:L41"/>
    <mergeCell ref="B24:H25"/>
    <mergeCell ref="I24:L25"/>
    <mergeCell ref="M24:S25"/>
    <mergeCell ref="T24:W25"/>
    <mergeCell ref="I28:L29"/>
    <mergeCell ref="M28:S29"/>
    <mergeCell ref="T28:W29"/>
    <mergeCell ref="B30:L31"/>
    <mergeCell ref="B32:G33"/>
    <mergeCell ref="H32:L33"/>
    <mergeCell ref="T32:Z38"/>
    <mergeCell ref="B46:G47"/>
    <mergeCell ref="H46:L47"/>
    <mergeCell ref="B49:AN50"/>
    <mergeCell ref="B51:G52"/>
    <mergeCell ref="H51:L52"/>
    <mergeCell ref="M51:Q52"/>
    <mergeCell ref="R51:V52"/>
    <mergeCell ref="W51:AA52"/>
    <mergeCell ref="AB51:AN52"/>
    <mergeCell ref="AK53:AN54"/>
    <mergeCell ref="B55:G56"/>
    <mergeCell ref="H55:L56"/>
    <mergeCell ref="M55:Q56"/>
    <mergeCell ref="R55:V56"/>
    <mergeCell ref="W55:AA56"/>
    <mergeCell ref="AB55:AJ56"/>
    <mergeCell ref="AK55:AN56"/>
    <mergeCell ref="B53:G54"/>
    <mergeCell ref="H53:L54"/>
    <mergeCell ref="M53:Q54"/>
    <mergeCell ref="R53:V54"/>
    <mergeCell ref="W53:AA54"/>
    <mergeCell ref="AB53:AJ54"/>
    <mergeCell ref="B67:G68"/>
    <mergeCell ref="H67:L68"/>
    <mergeCell ref="M67:Q68"/>
    <mergeCell ref="R67:V68"/>
    <mergeCell ref="W67:AA68"/>
    <mergeCell ref="AK57:AN58"/>
    <mergeCell ref="B61:G62"/>
    <mergeCell ref="H61:L62"/>
    <mergeCell ref="M61:Q62"/>
    <mergeCell ref="R61:V62"/>
    <mergeCell ref="W61:AA62"/>
    <mergeCell ref="B57:G58"/>
    <mergeCell ref="H57:L58"/>
    <mergeCell ref="M57:Q58"/>
    <mergeCell ref="R57:V58"/>
    <mergeCell ref="W57:AA58"/>
    <mergeCell ref="AB57:AJ58"/>
    <mergeCell ref="B59:G60"/>
    <mergeCell ref="H59:L60"/>
    <mergeCell ref="AB59:AN60"/>
  </mergeCells>
  <printOptions horizontalCentered="1"/>
  <pageMargins left="0.48622047200000001" right="0.23622047199999999" top="0.48622047200000001" bottom="0.48622047200000001" header="0.196850393700787" footer="0.196850393700787"/>
  <pageSetup paperSize="9" scale="95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5</vt:i4>
      </vt:variant>
    </vt:vector>
  </HeadingPairs>
  <TitlesOfParts>
    <vt:vector size="10" baseType="lpstr">
      <vt:lpstr>פרטים ותיאור העסק</vt:lpstr>
      <vt:lpstr>רווח והפסד</vt:lpstr>
      <vt:lpstr>מאזן</vt:lpstr>
      <vt:lpstr>אובליגו</vt:lpstr>
      <vt:lpstr>צרכים ויכולת החזר</vt:lpstr>
      <vt:lpstr>אובליגו!WPrint_Area_W</vt:lpstr>
      <vt:lpstr>מאזן!WPrint_Area_W</vt:lpstr>
      <vt:lpstr>'פרטים ותיאור העסק'!WPrint_Area_W</vt:lpstr>
      <vt:lpstr>'צרכים ויכולת החזר'!WPrint_Area_W</vt:lpstr>
      <vt:lpstr>'רווח והפסד'!WPrint_Area_W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אוחיון מימון</dc:creator>
  <cp:lastModifiedBy>1</cp:lastModifiedBy>
  <dcterms:created xsi:type="dcterms:W3CDTF">2020-04-05T07:20:46Z</dcterms:created>
  <dcterms:modified xsi:type="dcterms:W3CDTF">2020-04-06T23:15:53Z</dcterms:modified>
</cp:coreProperties>
</file>